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Webs\myweb\atletika\vysledky\18\"/>
    </mc:Choice>
  </mc:AlternateContent>
  <bookViews>
    <workbookView xWindow="0" yWindow="0" windowWidth="19200" windowHeight="8235"/>
  </bookViews>
  <sheets>
    <sheet name="celkově" sheetId="3" r:id="rId1"/>
    <sheet name="kategorie_KVOK" sheetId="4" r:id="rId2"/>
    <sheet name="kategorie_MČR" sheetId="5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4" i="5" l="1"/>
  <c r="G154" i="5"/>
  <c r="F154" i="5"/>
  <c r="E154" i="5"/>
  <c r="D154" i="5"/>
  <c r="C154" i="5"/>
  <c r="B154" i="5"/>
  <c r="A154" i="5"/>
  <c r="I153" i="5"/>
  <c r="G153" i="5"/>
  <c r="F153" i="5"/>
  <c r="E153" i="5"/>
  <c r="D153" i="5"/>
  <c r="C153" i="5"/>
  <c r="B153" i="5"/>
  <c r="A153" i="5"/>
  <c r="I127" i="5"/>
  <c r="G127" i="5"/>
  <c r="F127" i="5"/>
  <c r="E127" i="5"/>
  <c r="D127" i="5"/>
  <c r="C127" i="5"/>
  <c r="B127" i="5"/>
  <c r="A127" i="5"/>
  <c r="I89" i="5"/>
  <c r="G89" i="5"/>
  <c r="F89" i="5"/>
  <c r="E89" i="5"/>
  <c r="D89" i="5"/>
  <c r="C89" i="5"/>
  <c r="B89" i="5"/>
  <c r="A89" i="5"/>
  <c r="I184" i="5"/>
  <c r="G184" i="5"/>
  <c r="F184" i="5"/>
  <c r="E184" i="5"/>
  <c r="D184" i="5"/>
  <c r="C184" i="5"/>
  <c r="B184" i="5"/>
  <c r="A184" i="5"/>
  <c r="I151" i="5"/>
  <c r="G151" i="5"/>
  <c r="F151" i="5"/>
  <c r="E151" i="5"/>
  <c r="D151" i="5"/>
  <c r="C151" i="5"/>
  <c r="B151" i="5"/>
  <c r="A151" i="5"/>
  <c r="I126" i="5"/>
  <c r="G126" i="5"/>
  <c r="F126" i="5"/>
  <c r="E126" i="5"/>
  <c r="D126" i="5"/>
  <c r="C126" i="5"/>
  <c r="B126" i="5"/>
  <c r="A126" i="5"/>
  <c r="I88" i="5"/>
  <c r="G88" i="5"/>
  <c r="F88" i="5"/>
  <c r="E88" i="5"/>
  <c r="D88" i="5"/>
  <c r="C88" i="5"/>
  <c r="B88" i="5"/>
  <c r="A88" i="5"/>
  <c r="I136" i="5"/>
  <c r="G136" i="5"/>
  <c r="F136" i="5"/>
  <c r="E136" i="5"/>
  <c r="D136" i="5"/>
  <c r="C136" i="5"/>
  <c r="B136" i="5"/>
  <c r="A136" i="5"/>
  <c r="I148" i="5"/>
  <c r="G148" i="5"/>
  <c r="F148" i="5"/>
  <c r="E148" i="5"/>
  <c r="D148" i="5"/>
  <c r="C148" i="5"/>
  <c r="B148" i="5"/>
  <c r="A148" i="5"/>
  <c r="I181" i="5"/>
  <c r="G181" i="5"/>
  <c r="F181" i="5"/>
  <c r="E181" i="5"/>
  <c r="D181" i="5"/>
  <c r="C181" i="5"/>
  <c r="B181" i="5"/>
  <c r="A181" i="5"/>
  <c r="I152" i="5"/>
  <c r="G152" i="5"/>
  <c r="F152" i="5"/>
  <c r="E152" i="5"/>
  <c r="D152" i="5"/>
  <c r="C152" i="5"/>
  <c r="B152" i="5"/>
  <c r="A152" i="5"/>
  <c r="I180" i="5"/>
  <c r="G180" i="5"/>
  <c r="F180" i="5"/>
  <c r="E180" i="5"/>
  <c r="D180" i="5"/>
  <c r="C180" i="5"/>
  <c r="B180" i="5"/>
  <c r="A180" i="5"/>
  <c r="I172" i="5"/>
  <c r="G172" i="5"/>
  <c r="F172" i="5"/>
  <c r="E172" i="5"/>
  <c r="D172" i="5"/>
  <c r="C172" i="5"/>
  <c r="B172" i="5"/>
  <c r="A172" i="5"/>
  <c r="I87" i="5"/>
  <c r="G87" i="5"/>
  <c r="F87" i="5"/>
  <c r="E87" i="5"/>
  <c r="D87" i="5"/>
  <c r="C87" i="5"/>
  <c r="B87" i="5"/>
  <c r="A87" i="5"/>
  <c r="I146" i="5"/>
  <c r="G146" i="5"/>
  <c r="F146" i="5"/>
  <c r="E146" i="5"/>
  <c r="D146" i="5"/>
  <c r="C146" i="5"/>
  <c r="B146" i="5"/>
  <c r="A146" i="5"/>
  <c r="I169" i="5"/>
  <c r="G169" i="5"/>
  <c r="F169" i="5"/>
  <c r="E169" i="5"/>
  <c r="D169" i="5"/>
  <c r="C169" i="5"/>
  <c r="B169" i="5"/>
  <c r="A169" i="5"/>
  <c r="I25" i="5"/>
  <c r="G25" i="5"/>
  <c r="F25" i="5"/>
  <c r="E25" i="5"/>
  <c r="D25" i="5"/>
  <c r="C25" i="5"/>
  <c r="B25" i="5"/>
  <c r="A25" i="5"/>
  <c r="I183" i="5"/>
  <c r="G183" i="5"/>
  <c r="F183" i="5"/>
  <c r="E183" i="5"/>
  <c r="D183" i="5"/>
  <c r="C183" i="5"/>
  <c r="B183" i="5"/>
  <c r="A183" i="5"/>
  <c r="I178" i="5"/>
  <c r="G178" i="5"/>
  <c r="F178" i="5"/>
  <c r="E178" i="5"/>
  <c r="D178" i="5"/>
  <c r="C178" i="5"/>
  <c r="B178" i="5"/>
  <c r="A178" i="5"/>
  <c r="I179" i="5"/>
  <c r="G179" i="5"/>
  <c r="F179" i="5"/>
  <c r="E179" i="5"/>
  <c r="D179" i="5"/>
  <c r="C179" i="5"/>
  <c r="B179" i="5"/>
  <c r="A179" i="5"/>
  <c r="I27" i="5"/>
  <c r="G27" i="5"/>
  <c r="F27" i="5"/>
  <c r="E27" i="5"/>
  <c r="D27" i="5"/>
  <c r="C27" i="5"/>
  <c r="B27" i="5"/>
  <c r="A27" i="5"/>
  <c r="I177" i="5"/>
  <c r="G177" i="5"/>
  <c r="F177" i="5"/>
  <c r="E177" i="5"/>
  <c r="D177" i="5"/>
  <c r="C177" i="5"/>
  <c r="B177" i="5"/>
  <c r="A177" i="5"/>
  <c r="I105" i="5"/>
  <c r="G105" i="5"/>
  <c r="F105" i="5"/>
  <c r="E105" i="5"/>
  <c r="D105" i="5"/>
  <c r="C105" i="5"/>
  <c r="B105" i="5"/>
  <c r="A105" i="5"/>
  <c r="I35" i="5"/>
  <c r="G35" i="5"/>
  <c r="F35" i="5"/>
  <c r="E35" i="5"/>
  <c r="D35" i="5"/>
  <c r="C35" i="5"/>
  <c r="B35" i="5"/>
  <c r="A35" i="5"/>
  <c r="I104" i="5"/>
  <c r="G104" i="5"/>
  <c r="F104" i="5"/>
  <c r="E104" i="5"/>
  <c r="D104" i="5"/>
  <c r="C104" i="5"/>
  <c r="B104" i="5"/>
  <c r="A104" i="5"/>
  <c r="I24" i="5"/>
  <c r="G24" i="5"/>
  <c r="F24" i="5"/>
  <c r="E24" i="5"/>
  <c r="D24" i="5"/>
  <c r="C24" i="5"/>
  <c r="B24" i="5"/>
  <c r="A24" i="5"/>
  <c r="I23" i="5"/>
  <c r="G23" i="5"/>
  <c r="F23" i="5"/>
  <c r="E23" i="5"/>
  <c r="D23" i="5"/>
  <c r="C23" i="5"/>
  <c r="B23" i="5"/>
  <c r="A23" i="5"/>
  <c r="I168" i="5"/>
  <c r="G168" i="5"/>
  <c r="F168" i="5"/>
  <c r="E168" i="5"/>
  <c r="D168" i="5"/>
  <c r="C168" i="5"/>
  <c r="B168" i="5"/>
  <c r="A168" i="5"/>
  <c r="I86" i="5"/>
  <c r="G86" i="5"/>
  <c r="F86" i="5"/>
  <c r="E86" i="5"/>
  <c r="D86" i="5"/>
  <c r="C86" i="5"/>
  <c r="B86" i="5"/>
  <c r="A86" i="5"/>
  <c r="I103" i="5"/>
  <c r="G103" i="5"/>
  <c r="F103" i="5"/>
  <c r="E103" i="5"/>
  <c r="D103" i="5"/>
  <c r="C103" i="5"/>
  <c r="B103" i="5"/>
  <c r="A103" i="5"/>
  <c r="I29" i="5"/>
  <c r="G29" i="5"/>
  <c r="F29" i="5"/>
  <c r="E29" i="5"/>
  <c r="D29" i="5"/>
  <c r="C29" i="5"/>
  <c r="B29" i="5"/>
  <c r="A29" i="5"/>
  <c r="I167" i="5"/>
  <c r="G167" i="5"/>
  <c r="F167" i="5"/>
  <c r="E167" i="5"/>
  <c r="D167" i="5"/>
  <c r="C167" i="5"/>
  <c r="B167" i="5"/>
  <c r="A167" i="5"/>
  <c r="I145" i="5"/>
  <c r="G145" i="5"/>
  <c r="F145" i="5"/>
  <c r="E145" i="5"/>
  <c r="D145" i="5"/>
  <c r="C145" i="5"/>
  <c r="B145" i="5"/>
  <c r="A145" i="5"/>
  <c r="I53" i="5"/>
  <c r="G53" i="5"/>
  <c r="F53" i="5"/>
  <c r="E53" i="5"/>
  <c r="D53" i="5"/>
  <c r="C53" i="5"/>
  <c r="B53" i="5"/>
  <c r="A53" i="5"/>
  <c r="I157" i="5"/>
  <c r="G157" i="5"/>
  <c r="F157" i="5"/>
  <c r="E157" i="5"/>
  <c r="D157" i="5"/>
  <c r="C157" i="5"/>
  <c r="B157" i="5"/>
  <c r="A157" i="5"/>
  <c r="I125" i="5"/>
  <c r="G125" i="5"/>
  <c r="F125" i="5"/>
  <c r="E125" i="5"/>
  <c r="D125" i="5"/>
  <c r="C125" i="5"/>
  <c r="B125" i="5"/>
  <c r="A125" i="5"/>
  <c r="I144" i="5"/>
  <c r="G144" i="5"/>
  <c r="F144" i="5"/>
  <c r="E144" i="5"/>
  <c r="D144" i="5"/>
  <c r="C144" i="5"/>
  <c r="B144" i="5"/>
  <c r="A144" i="5"/>
  <c r="I124" i="5"/>
  <c r="G124" i="5"/>
  <c r="F124" i="5"/>
  <c r="E124" i="5"/>
  <c r="D124" i="5"/>
  <c r="C124" i="5"/>
  <c r="B124" i="5"/>
  <c r="A124" i="5"/>
  <c r="I85" i="5"/>
  <c r="G85" i="5"/>
  <c r="F85" i="5"/>
  <c r="E85" i="5"/>
  <c r="D85" i="5"/>
  <c r="C85" i="5"/>
  <c r="B85" i="5"/>
  <c r="A85" i="5"/>
  <c r="I182" i="5"/>
  <c r="G182" i="5"/>
  <c r="F182" i="5"/>
  <c r="E182" i="5"/>
  <c r="D182" i="5"/>
  <c r="C182" i="5"/>
  <c r="B182" i="5"/>
  <c r="A182" i="5"/>
  <c r="I135" i="5"/>
  <c r="G135" i="5"/>
  <c r="F135" i="5"/>
  <c r="E135" i="5"/>
  <c r="D135" i="5"/>
  <c r="C135" i="5"/>
  <c r="B135" i="5"/>
  <c r="A135" i="5"/>
  <c r="I166" i="5"/>
  <c r="G166" i="5"/>
  <c r="F166" i="5"/>
  <c r="E166" i="5"/>
  <c r="D166" i="5"/>
  <c r="C166" i="5"/>
  <c r="B166" i="5"/>
  <c r="A166" i="5"/>
  <c r="I26" i="5"/>
  <c r="G26" i="5"/>
  <c r="F26" i="5"/>
  <c r="E26" i="5"/>
  <c r="D26" i="5"/>
  <c r="C26" i="5"/>
  <c r="B26" i="5"/>
  <c r="A26" i="5"/>
  <c r="I156" i="5"/>
  <c r="G156" i="5"/>
  <c r="F156" i="5"/>
  <c r="E156" i="5"/>
  <c r="D156" i="5"/>
  <c r="C156" i="5"/>
  <c r="B156" i="5"/>
  <c r="A156" i="5"/>
  <c r="I102" i="5"/>
  <c r="G102" i="5"/>
  <c r="F102" i="5"/>
  <c r="E102" i="5"/>
  <c r="D102" i="5"/>
  <c r="C102" i="5"/>
  <c r="B102" i="5"/>
  <c r="A102" i="5"/>
  <c r="I34" i="5"/>
  <c r="G34" i="5"/>
  <c r="F34" i="5"/>
  <c r="E34" i="5"/>
  <c r="D34" i="5"/>
  <c r="C34" i="5"/>
  <c r="B34" i="5"/>
  <c r="A34" i="5"/>
  <c r="I123" i="5"/>
  <c r="G123" i="5"/>
  <c r="F123" i="5"/>
  <c r="E123" i="5"/>
  <c r="D123" i="5"/>
  <c r="C123" i="5"/>
  <c r="B123" i="5"/>
  <c r="A123" i="5"/>
  <c r="I52" i="5"/>
  <c r="G52" i="5"/>
  <c r="F52" i="5"/>
  <c r="E52" i="5"/>
  <c r="D52" i="5"/>
  <c r="C52" i="5"/>
  <c r="B52" i="5"/>
  <c r="A52" i="5"/>
  <c r="I51" i="5"/>
  <c r="G51" i="5"/>
  <c r="F51" i="5"/>
  <c r="E51" i="5"/>
  <c r="D51" i="5"/>
  <c r="C51" i="5"/>
  <c r="B51" i="5"/>
  <c r="A51" i="5"/>
  <c r="I176" i="5"/>
  <c r="G176" i="5"/>
  <c r="F176" i="5"/>
  <c r="E176" i="5"/>
  <c r="D176" i="5"/>
  <c r="C176" i="5"/>
  <c r="B176" i="5"/>
  <c r="A176" i="5"/>
  <c r="I101" i="5"/>
  <c r="G101" i="5"/>
  <c r="F101" i="5"/>
  <c r="E101" i="5"/>
  <c r="D101" i="5"/>
  <c r="C101" i="5"/>
  <c r="B101" i="5"/>
  <c r="A101" i="5"/>
  <c r="I50" i="5"/>
  <c r="G50" i="5"/>
  <c r="F50" i="5"/>
  <c r="E50" i="5"/>
  <c r="D50" i="5"/>
  <c r="C50" i="5"/>
  <c r="B50" i="5"/>
  <c r="A50" i="5"/>
  <c r="I33" i="5"/>
  <c r="G33" i="5"/>
  <c r="F33" i="5"/>
  <c r="E33" i="5"/>
  <c r="D33" i="5"/>
  <c r="C33" i="5"/>
  <c r="B33" i="5"/>
  <c r="A33" i="5"/>
  <c r="I165" i="5"/>
  <c r="G165" i="5"/>
  <c r="F165" i="5"/>
  <c r="E165" i="5"/>
  <c r="D165" i="5"/>
  <c r="C165" i="5"/>
  <c r="B165" i="5"/>
  <c r="A165" i="5"/>
  <c r="I84" i="5"/>
  <c r="G84" i="5"/>
  <c r="F84" i="5"/>
  <c r="E84" i="5"/>
  <c r="D84" i="5"/>
  <c r="C84" i="5"/>
  <c r="B84" i="5"/>
  <c r="A84" i="5"/>
  <c r="I100" i="5"/>
  <c r="G100" i="5"/>
  <c r="F100" i="5"/>
  <c r="E100" i="5"/>
  <c r="D100" i="5"/>
  <c r="C100" i="5"/>
  <c r="B100" i="5"/>
  <c r="A100" i="5"/>
  <c r="I164" i="5"/>
  <c r="G164" i="5"/>
  <c r="F164" i="5"/>
  <c r="E164" i="5"/>
  <c r="D164" i="5"/>
  <c r="C164" i="5"/>
  <c r="B164" i="5"/>
  <c r="A164" i="5"/>
  <c r="I175" i="5"/>
  <c r="G175" i="5"/>
  <c r="F175" i="5"/>
  <c r="E175" i="5"/>
  <c r="D175" i="5"/>
  <c r="C175" i="5"/>
  <c r="B175" i="5"/>
  <c r="A175" i="5"/>
  <c r="I83" i="5"/>
  <c r="G83" i="5"/>
  <c r="F83" i="5"/>
  <c r="E83" i="5"/>
  <c r="D83" i="5"/>
  <c r="C83" i="5"/>
  <c r="B83" i="5"/>
  <c r="A83" i="5"/>
  <c r="I122" i="5"/>
  <c r="G122" i="5"/>
  <c r="F122" i="5"/>
  <c r="E122" i="5"/>
  <c r="D122" i="5"/>
  <c r="C122" i="5"/>
  <c r="B122" i="5"/>
  <c r="A122" i="5"/>
  <c r="I150" i="5"/>
  <c r="G150" i="5"/>
  <c r="F150" i="5"/>
  <c r="E150" i="5"/>
  <c r="D150" i="5"/>
  <c r="C150" i="5"/>
  <c r="B150" i="5"/>
  <c r="A150" i="5"/>
  <c r="I143" i="5"/>
  <c r="G143" i="5"/>
  <c r="F143" i="5"/>
  <c r="E143" i="5"/>
  <c r="D143" i="5"/>
  <c r="C143" i="5"/>
  <c r="B143" i="5"/>
  <c r="A143" i="5"/>
  <c r="I49" i="5"/>
  <c r="G49" i="5"/>
  <c r="F49" i="5"/>
  <c r="E49" i="5"/>
  <c r="D49" i="5"/>
  <c r="C49" i="5"/>
  <c r="B49" i="5"/>
  <c r="A49" i="5"/>
  <c r="I134" i="5"/>
  <c r="G134" i="5"/>
  <c r="F134" i="5"/>
  <c r="E134" i="5"/>
  <c r="D134" i="5"/>
  <c r="C134" i="5"/>
  <c r="B134" i="5"/>
  <c r="A134" i="5"/>
  <c r="I133" i="5"/>
  <c r="G133" i="5"/>
  <c r="F133" i="5"/>
  <c r="E133" i="5"/>
  <c r="D133" i="5"/>
  <c r="C133" i="5"/>
  <c r="B133" i="5"/>
  <c r="A133" i="5"/>
  <c r="I28" i="5"/>
  <c r="G28" i="5"/>
  <c r="F28" i="5"/>
  <c r="E28" i="5"/>
  <c r="D28" i="5"/>
  <c r="C28" i="5"/>
  <c r="B28" i="5"/>
  <c r="A28" i="5"/>
  <c r="I163" i="5"/>
  <c r="G163" i="5"/>
  <c r="F163" i="5"/>
  <c r="E163" i="5"/>
  <c r="D163" i="5"/>
  <c r="C163" i="5"/>
  <c r="B163" i="5"/>
  <c r="A163" i="5"/>
  <c r="I82" i="5"/>
  <c r="G82" i="5"/>
  <c r="F82" i="5"/>
  <c r="E82" i="5"/>
  <c r="D82" i="5"/>
  <c r="C82" i="5"/>
  <c r="B82" i="5"/>
  <c r="A82" i="5"/>
  <c r="I81" i="5"/>
  <c r="G81" i="5"/>
  <c r="F81" i="5"/>
  <c r="E81" i="5"/>
  <c r="D81" i="5"/>
  <c r="C81" i="5"/>
  <c r="B81" i="5"/>
  <c r="A81" i="5"/>
  <c r="I132" i="5"/>
  <c r="G132" i="5"/>
  <c r="F132" i="5"/>
  <c r="E132" i="5"/>
  <c r="D132" i="5"/>
  <c r="C132" i="5"/>
  <c r="B132" i="5"/>
  <c r="A132" i="5"/>
  <c r="I99" i="5"/>
  <c r="G99" i="5"/>
  <c r="F99" i="5"/>
  <c r="E99" i="5"/>
  <c r="D99" i="5"/>
  <c r="C99" i="5"/>
  <c r="B99" i="5"/>
  <c r="A99" i="5"/>
  <c r="I80" i="5"/>
  <c r="G80" i="5"/>
  <c r="F80" i="5"/>
  <c r="E80" i="5"/>
  <c r="D80" i="5"/>
  <c r="C80" i="5"/>
  <c r="B80" i="5"/>
  <c r="A80" i="5"/>
  <c r="I121" i="5"/>
  <c r="G121" i="5"/>
  <c r="F121" i="5"/>
  <c r="E121" i="5"/>
  <c r="D121" i="5"/>
  <c r="C121" i="5"/>
  <c r="B121" i="5"/>
  <c r="A121" i="5"/>
  <c r="I147" i="5"/>
  <c r="G147" i="5"/>
  <c r="F147" i="5"/>
  <c r="E147" i="5"/>
  <c r="D147" i="5"/>
  <c r="C147" i="5"/>
  <c r="B147" i="5"/>
  <c r="A147" i="5"/>
  <c r="I22" i="5"/>
  <c r="G22" i="5"/>
  <c r="F22" i="5"/>
  <c r="E22" i="5"/>
  <c r="D22" i="5"/>
  <c r="C22" i="5"/>
  <c r="B22" i="5"/>
  <c r="A22" i="5"/>
  <c r="I79" i="5"/>
  <c r="G79" i="5"/>
  <c r="F79" i="5"/>
  <c r="E79" i="5"/>
  <c r="D79" i="5"/>
  <c r="C79" i="5"/>
  <c r="B79" i="5"/>
  <c r="A79" i="5"/>
  <c r="I174" i="5"/>
  <c r="G174" i="5"/>
  <c r="F174" i="5"/>
  <c r="E174" i="5"/>
  <c r="D174" i="5"/>
  <c r="C174" i="5"/>
  <c r="B174" i="5"/>
  <c r="A174" i="5"/>
  <c r="I98" i="5"/>
  <c r="G98" i="5"/>
  <c r="F98" i="5"/>
  <c r="E98" i="5"/>
  <c r="D98" i="5"/>
  <c r="C98" i="5"/>
  <c r="B98" i="5"/>
  <c r="A98" i="5"/>
  <c r="I48" i="5"/>
  <c r="G48" i="5"/>
  <c r="F48" i="5"/>
  <c r="E48" i="5"/>
  <c r="D48" i="5"/>
  <c r="C48" i="5"/>
  <c r="B48" i="5"/>
  <c r="A48" i="5"/>
  <c r="I32" i="5"/>
  <c r="G32" i="5"/>
  <c r="F32" i="5"/>
  <c r="E32" i="5"/>
  <c r="D32" i="5"/>
  <c r="C32" i="5"/>
  <c r="B32" i="5"/>
  <c r="A32" i="5"/>
  <c r="I78" i="5"/>
  <c r="G78" i="5"/>
  <c r="F78" i="5"/>
  <c r="E78" i="5"/>
  <c r="D78" i="5"/>
  <c r="C78" i="5"/>
  <c r="B78" i="5"/>
  <c r="A78" i="5"/>
  <c r="I120" i="5"/>
  <c r="G120" i="5"/>
  <c r="F120" i="5"/>
  <c r="E120" i="5"/>
  <c r="D120" i="5"/>
  <c r="C120" i="5"/>
  <c r="B120" i="5"/>
  <c r="A120" i="5"/>
  <c r="I77" i="5"/>
  <c r="G77" i="5"/>
  <c r="F77" i="5"/>
  <c r="E77" i="5"/>
  <c r="D77" i="5"/>
  <c r="C77" i="5"/>
  <c r="B77" i="5"/>
  <c r="A77" i="5"/>
  <c r="I21" i="5"/>
  <c r="G21" i="5"/>
  <c r="F21" i="5"/>
  <c r="E21" i="5"/>
  <c r="D21" i="5"/>
  <c r="C21" i="5"/>
  <c r="B21" i="5"/>
  <c r="A21" i="5"/>
  <c r="I142" i="5"/>
  <c r="G142" i="5"/>
  <c r="F142" i="5"/>
  <c r="E142" i="5"/>
  <c r="D142" i="5"/>
  <c r="C142" i="5"/>
  <c r="B142" i="5"/>
  <c r="A142" i="5"/>
  <c r="I119" i="5"/>
  <c r="G119" i="5"/>
  <c r="F119" i="5"/>
  <c r="E119" i="5"/>
  <c r="D119" i="5"/>
  <c r="C119" i="5"/>
  <c r="B119" i="5"/>
  <c r="A119" i="5"/>
  <c r="I149" i="5"/>
  <c r="G149" i="5"/>
  <c r="F149" i="5"/>
  <c r="E149" i="5"/>
  <c r="D149" i="5"/>
  <c r="C149" i="5"/>
  <c r="B149" i="5"/>
  <c r="A149" i="5"/>
  <c r="I97" i="5"/>
  <c r="G97" i="5"/>
  <c r="F97" i="5"/>
  <c r="E97" i="5"/>
  <c r="D97" i="5"/>
  <c r="C97" i="5"/>
  <c r="B97" i="5"/>
  <c r="A97" i="5"/>
  <c r="I76" i="5"/>
  <c r="G76" i="5"/>
  <c r="F76" i="5"/>
  <c r="E76" i="5"/>
  <c r="D76" i="5"/>
  <c r="C76" i="5"/>
  <c r="B76" i="5"/>
  <c r="A76" i="5"/>
  <c r="I31" i="5"/>
  <c r="G31" i="5"/>
  <c r="F31" i="5"/>
  <c r="E31" i="5"/>
  <c r="D31" i="5"/>
  <c r="C31" i="5"/>
  <c r="B31" i="5"/>
  <c r="A31" i="5"/>
  <c r="I75" i="5"/>
  <c r="G75" i="5"/>
  <c r="F75" i="5"/>
  <c r="E75" i="5"/>
  <c r="D75" i="5"/>
  <c r="C75" i="5"/>
  <c r="B75" i="5"/>
  <c r="A75" i="5"/>
  <c r="I131" i="5"/>
  <c r="G131" i="5"/>
  <c r="F131" i="5"/>
  <c r="E131" i="5"/>
  <c r="D131" i="5"/>
  <c r="C131" i="5"/>
  <c r="B131" i="5"/>
  <c r="A131" i="5"/>
  <c r="I162" i="5"/>
  <c r="G162" i="5"/>
  <c r="F162" i="5"/>
  <c r="E162" i="5"/>
  <c r="D162" i="5"/>
  <c r="C162" i="5"/>
  <c r="B162" i="5"/>
  <c r="A162" i="5"/>
  <c r="I173" i="5"/>
  <c r="G173" i="5"/>
  <c r="F173" i="5"/>
  <c r="E173" i="5"/>
  <c r="D173" i="5"/>
  <c r="C173" i="5"/>
  <c r="B173" i="5"/>
  <c r="A173" i="5"/>
  <c r="I47" i="5"/>
  <c r="G47" i="5"/>
  <c r="F47" i="5"/>
  <c r="E47" i="5"/>
  <c r="D47" i="5"/>
  <c r="C47" i="5"/>
  <c r="B47" i="5"/>
  <c r="A47" i="5"/>
  <c r="I118" i="5"/>
  <c r="G118" i="5"/>
  <c r="F118" i="5"/>
  <c r="E118" i="5"/>
  <c r="D118" i="5"/>
  <c r="C118" i="5"/>
  <c r="B118" i="5"/>
  <c r="A118" i="5"/>
  <c r="I74" i="5"/>
  <c r="G74" i="5"/>
  <c r="F74" i="5"/>
  <c r="E74" i="5"/>
  <c r="D74" i="5"/>
  <c r="C74" i="5"/>
  <c r="B74" i="5"/>
  <c r="A74" i="5"/>
  <c r="I161" i="5"/>
  <c r="G161" i="5"/>
  <c r="F161" i="5"/>
  <c r="E161" i="5"/>
  <c r="D161" i="5"/>
  <c r="C161" i="5"/>
  <c r="B161" i="5"/>
  <c r="A161" i="5"/>
  <c r="I171" i="5"/>
  <c r="G171" i="5"/>
  <c r="F171" i="5"/>
  <c r="E171" i="5"/>
  <c r="D171" i="5"/>
  <c r="C171" i="5"/>
  <c r="B171" i="5"/>
  <c r="A171" i="5"/>
  <c r="I73" i="5"/>
  <c r="G73" i="5"/>
  <c r="F73" i="5"/>
  <c r="E73" i="5"/>
  <c r="D73" i="5"/>
  <c r="C73" i="5"/>
  <c r="B73" i="5"/>
  <c r="A73" i="5"/>
  <c r="I72" i="5"/>
  <c r="G72" i="5"/>
  <c r="F72" i="5"/>
  <c r="E72" i="5"/>
  <c r="D72" i="5"/>
  <c r="C72" i="5"/>
  <c r="B72" i="5"/>
  <c r="A72" i="5"/>
  <c r="I141" i="5"/>
  <c r="G141" i="5"/>
  <c r="F141" i="5"/>
  <c r="E141" i="5"/>
  <c r="D141" i="5"/>
  <c r="C141" i="5"/>
  <c r="B141" i="5"/>
  <c r="A141" i="5"/>
  <c r="I140" i="5"/>
  <c r="G140" i="5"/>
  <c r="F140" i="5"/>
  <c r="E140" i="5"/>
  <c r="D140" i="5"/>
  <c r="C140" i="5"/>
  <c r="B140" i="5"/>
  <c r="A140" i="5"/>
  <c r="I117" i="5"/>
  <c r="G117" i="5"/>
  <c r="F117" i="5"/>
  <c r="E117" i="5"/>
  <c r="D117" i="5"/>
  <c r="C117" i="5"/>
  <c r="B117" i="5"/>
  <c r="A117" i="5"/>
  <c r="I160" i="5"/>
  <c r="G160" i="5"/>
  <c r="F160" i="5"/>
  <c r="E160" i="5"/>
  <c r="D160" i="5"/>
  <c r="C160" i="5"/>
  <c r="B160" i="5"/>
  <c r="A160" i="5"/>
  <c r="I46" i="5"/>
  <c r="G46" i="5"/>
  <c r="F46" i="5"/>
  <c r="E46" i="5"/>
  <c r="D46" i="5"/>
  <c r="C46" i="5"/>
  <c r="B46" i="5"/>
  <c r="A46" i="5"/>
  <c r="I71" i="5"/>
  <c r="G71" i="5"/>
  <c r="F71" i="5"/>
  <c r="E71" i="5"/>
  <c r="D71" i="5"/>
  <c r="C71" i="5"/>
  <c r="B71" i="5"/>
  <c r="A71" i="5"/>
  <c r="I20" i="5"/>
  <c r="G20" i="5"/>
  <c r="F20" i="5"/>
  <c r="E20" i="5"/>
  <c r="D20" i="5"/>
  <c r="C20" i="5"/>
  <c r="B20" i="5"/>
  <c r="A20" i="5"/>
  <c r="I45" i="5"/>
  <c r="G45" i="5"/>
  <c r="F45" i="5"/>
  <c r="E45" i="5"/>
  <c r="D45" i="5"/>
  <c r="C45" i="5"/>
  <c r="B45" i="5"/>
  <c r="A45" i="5"/>
  <c r="I116" i="5"/>
  <c r="G116" i="5"/>
  <c r="F116" i="5"/>
  <c r="E116" i="5"/>
  <c r="D116" i="5"/>
  <c r="C116" i="5"/>
  <c r="B116" i="5"/>
  <c r="A116" i="5"/>
  <c r="I70" i="5"/>
  <c r="G70" i="5"/>
  <c r="F70" i="5"/>
  <c r="E70" i="5"/>
  <c r="D70" i="5"/>
  <c r="C70" i="5"/>
  <c r="B70" i="5"/>
  <c r="A70" i="5"/>
  <c r="I69" i="5"/>
  <c r="G69" i="5"/>
  <c r="F69" i="5"/>
  <c r="E69" i="5"/>
  <c r="D69" i="5"/>
  <c r="C69" i="5"/>
  <c r="B69" i="5"/>
  <c r="A69" i="5"/>
  <c r="I96" i="5"/>
  <c r="G96" i="5"/>
  <c r="F96" i="5"/>
  <c r="E96" i="5"/>
  <c r="D96" i="5"/>
  <c r="C96" i="5"/>
  <c r="B96" i="5"/>
  <c r="A96" i="5"/>
  <c r="I139" i="5"/>
  <c r="G139" i="5"/>
  <c r="F139" i="5"/>
  <c r="E139" i="5"/>
  <c r="D139" i="5"/>
  <c r="C139" i="5"/>
  <c r="B139" i="5"/>
  <c r="A139" i="5"/>
  <c r="I68" i="5"/>
  <c r="G68" i="5"/>
  <c r="F68" i="5"/>
  <c r="E68" i="5"/>
  <c r="D68" i="5"/>
  <c r="C68" i="5"/>
  <c r="B68" i="5"/>
  <c r="A68" i="5"/>
  <c r="I130" i="5"/>
  <c r="G130" i="5"/>
  <c r="F130" i="5"/>
  <c r="E130" i="5"/>
  <c r="D130" i="5"/>
  <c r="C130" i="5"/>
  <c r="B130" i="5"/>
  <c r="A130" i="5"/>
  <c r="I170" i="5"/>
  <c r="G170" i="5"/>
  <c r="F170" i="5"/>
  <c r="E170" i="5"/>
  <c r="D170" i="5"/>
  <c r="C170" i="5"/>
  <c r="B170" i="5"/>
  <c r="A170" i="5"/>
  <c r="I67" i="5"/>
  <c r="G67" i="5"/>
  <c r="F67" i="5"/>
  <c r="E67" i="5"/>
  <c r="D67" i="5"/>
  <c r="C67" i="5"/>
  <c r="B67" i="5"/>
  <c r="A67" i="5"/>
  <c r="I159" i="5"/>
  <c r="G159" i="5"/>
  <c r="F159" i="5"/>
  <c r="D159" i="5"/>
  <c r="C159" i="5"/>
  <c r="B159" i="5"/>
  <c r="A159" i="5"/>
  <c r="I95" i="5"/>
  <c r="G95" i="5"/>
  <c r="F95" i="5"/>
  <c r="E95" i="5"/>
  <c r="D95" i="5"/>
  <c r="C95" i="5"/>
  <c r="B95" i="5"/>
  <c r="A95" i="5"/>
  <c r="I66" i="5"/>
  <c r="G66" i="5"/>
  <c r="F66" i="5"/>
  <c r="E66" i="5"/>
  <c r="D66" i="5"/>
  <c r="C66" i="5"/>
  <c r="B66" i="5"/>
  <c r="A66" i="5"/>
  <c r="I44" i="5"/>
  <c r="G44" i="5"/>
  <c r="F44" i="5"/>
  <c r="E44" i="5"/>
  <c r="D44" i="5"/>
  <c r="C44" i="5"/>
  <c r="B44" i="5"/>
  <c r="A44" i="5"/>
  <c r="I65" i="5"/>
  <c r="G65" i="5"/>
  <c r="F65" i="5"/>
  <c r="E65" i="5"/>
  <c r="D65" i="5"/>
  <c r="C65" i="5"/>
  <c r="B65" i="5"/>
  <c r="A65" i="5"/>
  <c r="I64" i="5"/>
  <c r="G64" i="5"/>
  <c r="F64" i="5"/>
  <c r="E64" i="5"/>
  <c r="D64" i="5"/>
  <c r="C64" i="5"/>
  <c r="B64" i="5"/>
  <c r="A64" i="5"/>
  <c r="I19" i="5"/>
  <c r="G19" i="5"/>
  <c r="F19" i="5"/>
  <c r="E19" i="5"/>
  <c r="D19" i="5"/>
  <c r="C19" i="5"/>
  <c r="B19" i="5"/>
  <c r="A19" i="5"/>
  <c r="I115" i="5"/>
  <c r="G115" i="5"/>
  <c r="F115" i="5"/>
  <c r="E115" i="5"/>
  <c r="D115" i="5"/>
  <c r="C115" i="5"/>
  <c r="B115" i="5"/>
  <c r="A115" i="5"/>
  <c r="I129" i="5"/>
  <c r="G129" i="5"/>
  <c r="F129" i="5"/>
  <c r="E129" i="5"/>
  <c r="D129" i="5"/>
  <c r="C129" i="5"/>
  <c r="B129" i="5"/>
  <c r="A129" i="5"/>
  <c r="I63" i="5"/>
  <c r="G63" i="5"/>
  <c r="F63" i="5"/>
  <c r="E63" i="5"/>
  <c r="D63" i="5"/>
  <c r="C63" i="5"/>
  <c r="B63" i="5"/>
  <c r="A63" i="5"/>
  <c r="I43" i="5"/>
  <c r="G43" i="5"/>
  <c r="F43" i="5"/>
  <c r="E43" i="5"/>
  <c r="D43" i="5"/>
  <c r="C43" i="5"/>
  <c r="B43" i="5"/>
  <c r="A43" i="5"/>
  <c r="I155" i="5"/>
  <c r="G155" i="5"/>
  <c r="F155" i="5"/>
  <c r="E155" i="5"/>
  <c r="D155" i="5"/>
  <c r="C155" i="5"/>
  <c r="B155" i="5"/>
  <c r="A155" i="5"/>
  <c r="I42" i="5"/>
  <c r="G42" i="5"/>
  <c r="F42" i="5"/>
  <c r="E42" i="5"/>
  <c r="D42" i="5"/>
  <c r="C42" i="5"/>
  <c r="B42" i="5"/>
  <c r="A42" i="5"/>
  <c r="I18" i="5"/>
  <c r="G18" i="5"/>
  <c r="F18" i="5"/>
  <c r="E18" i="5"/>
  <c r="D18" i="5"/>
  <c r="C18" i="5"/>
  <c r="B18" i="5"/>
  <c r="A18" i="5"/>
  <c r="I30" i="5"/>
  <c r="G30" i="5"/>
  <c r="F30" i="5"/>
  <c r="E30" i="5"/>
  <c r="D30" i="5"/>
  <c r="C30" i="5"/>
  <c r="B30" i="5"/>
  <c r="A30" i="5"/>
  <c r="I128" i="5"/>
  <c r="G128" i="5"/>
  <c r="F128" i="5"/>
  <c r="E128" i="5"/>
  <c r="D128" i="5"/>
  <c r="C128" i="5"/>
  <c r="B128" i="5"/>
  <c r="A128" i="5"/>
  <c r="I17" i="5"/>
  <c r="G17" i="5"/>
  <c r="F17" i="5"/>
  <c r="E17" i="5"/>
  <c r="D17" i="5"/>
  <c r="C17" i="5"/>
  <c r="B17" i="5"/>
  <c r="A17" i="5"/>
  <c r="I41" i="5"/>
  <c r="G41" i="5"/>
  <c r="F41" i="5"/>
  <c r="E41" i="5"/>
  <c r="D41" i="5"/>
  <c r="C41" i="5"/>
  <c r="B41" i="5"/>
  <c r="A41" i="5"/>
  <c r="I62" i="5"/>
  <c r="G62" i="5"/>
  <c r="F62" i="5"/>
  <c r="E62" i="5"/>
  <c r="D62" i="5"/>
  <c r="C62" i="5"/>
  <c r="B62" i="5"/>
  <c r="A62" i="5"/>
  <c r="I16" i="5"/>
  <c r="G16" i="5"/>
  <c r="F16" i="5"/>
  <c r="E16" i="5"/>
  <c r="D16" i="5"/>
  <c r="C16" i="5"/>
  <c r="B16" i="5"/>
  <c r="A16" i="5"/>
  <c r="I61" i="5"/>
  <c r="G61" i="5"/>
  <c r="F61" i="5"/>
  <c r="E61" i="5"/>
  <c r="D61" i="5"/>
  <c r="C61" i="5"/>
  <c r="B61" i="5"/>
  <c r="A61" i="5"/>
  <c r="I114" i="5"/>
  <c r="G114" i="5"/>
  <c r="F114" i="5"/>
  <c r="E114" i="5"/>
  <c r="D114" i="5"/>
  <c r="C114" i="5"/>
  <c r="B114" i="5"/>
  <c r="A114" i="5"/>
  <c r="I113" i="5"/>
  <c r="G113" i="5"/>
  <c r="F113" i="5"/>
  <c r="E113" i="5"/>
  <c r="D113" i="5"/>
  <c r="C113" i="5"/>
  <c r="B113" i="5"/>
  <c r="A113" i="5"/>
  <c r="I15" i="5"/>
  <c r="G15" i="5"/>
  <c r="F15" i="5"/>
  <c r="E15" i="5"/>
  <c r="D15" i="5"/>
  <c r="C15" i="5"/>
  <c r="B15" i="5"/>
  <c r="A15" i="5"/>
  <c r="I158" i="5"/>
  <c r="G158" i="5"/>
  <c r="F158" i="5"/>
  <c r="E158" i="5"/>
  <c r="D158" i="5"/>
  <c r="C158" i="5"/>
  <c r="B158" i="5"/>
  <c r="A158" i="5"/>
  <c r="I112" i="5"/>
  <c r="G112" i="5"/>
  <c r="F112" i="5"/>
  <c r="E112" i="5"/>
  <c r="D112" i="5"/>
  <c r="C112" i="5"/>
  <c r="B112" i="5"/>
  <c r="A112" i="5"/>
  <c r="I138" i="5"/>
  <c r="G138" i="5"/>
  <c r="F138" i="5"/>
  <c r="E138" i="5"/>
  <c r="D138" i="5"/>
  <c r="C138" i="5"/>
  <c r="B138" i="5"/>
  <c r="A138" i="5"/>
  <c r="I60" i="5"/>
  <c r="G60" i="5"/>
  <c r="F60" i="5"/>
  <c r="E60" i="5"/>
  <c r="D60" i="5"/>
  <c r="C60" i="5"/>
  <c r="B60" i="5"/>
  <c r="A60" i="5"/>
  <c r="I137" i="5"/>
  <c r="G137" i="5"/>
  <c r="F137" i="5"/>
  <c r="E137" i="5"/>
  <c r="D137" i="5"/>
  <c r="C137" i="5"/>
  <c r="B137" i="5"/>
  <c r="A137" i="5"/>
  <c r="I111" i="5"/>
  <c r="G111" i="5"/>
  <c r="F111" i="5"/>
  <c r="E111" i="5"/>
  <c r="D111" i="5"/>
  <c r="C111" i="5"/>
  <c r="B111" i="5"/>
  <c r="A111" i="5"/>
  <c r="I40" i="5"/>
  <c r="G40" i="5"/>
  <c r="F40" i="5"/>
  <c r="E40" i="5"/>
  <c r="D40" i="5"/>
  <c r="C40" i="5"/>
  <c r="B40" i="5"/>
  <c r="A40" i="5"/>
  <c r="I110" i="5"/>
  <c r="G110" i="5"/>
  <c r="F110" i="5"/>
  <c r="E110" i="5"/>
  <c r="D110" i="5"/>
  <c r="C110" i="5"/>
  <c r="B110" i="5"/>
  <c r="A110" i="5"/>
  <c r="I109" i="5"/>
  <c r="G109" i="5"/>
  <c r="F109" i="5"/>
  <c r="E109" i="5"/>
  <c r="D109" i="5"/>
  <c r="C109" i="5"/>
  <c r="B109" i="5"/>
  <c r="A109" i="5"/>
  <c r="I14" i="5"/>
  <c r="G14" i="5"/>
  <c r="F14" i="5"/>
  <c r="E14" i="5"/>
  <c r="D14" i="5"/>
  <c r="C14" i="5"/>
  <c r="B14" i="5"/>
  <c r="A14" i="5"/>
  <c r="I108" i="5"/>
  <c r="G108" i="5"/>
  <c r="F108" i="5"/>
  <c r="E108" i="5"/>
  <c r="D108" i="5"/>
  <c r="C108" i="5"/>
  <c r="B108" i="5"/>
  <c r="A108" i="5"/>
  <c r="I94" i="5"/>
  <c r="G94" i="5"/>
  <c r="F94" i="5"/>
  <c r="E94" i="5"/>
  <c r="D94" i="5"/>
  <c r="C94" i="5"/>
  <c r="B94" i="5"/>
  <c r="A94" i="5"/>
  <c r="I13" i="5"/>
  <c r="G13" i="5"/>
  <c r="F13" i="5"/>
  <c r="E13" i="5"/>
  <c r="D13" i="5"/>
  <c r="C13" i="5"/>
  <c r="B13" i="5"/>
  <c r="A13" i="5"/>
  <c r="I39" i="5"/>
  <c r="G39" i="5"/>
  <c r="F39" i="5"/>
  <c r="E39" i="5"/>
  <c r="D39" i="5"/>
  <c r="C39" i="5"/>
  <c r="B39" i="5"/>
  <c r="A39" i="5"/>
  <c r="I93" i="5"/>
  <c r="G93" i="5"/>
  <c r="F93" i="5"/>
  <c r="E93" i="5"/>
  <c r="D93" i="5"/>
  <c r="C93" i="5"/>
  <c r="B93" i="5"/>
  <c r="A93" i="5"/>
  <c r="I107" i="5"/>
  <c r="G107" i="5"/>
  <c r="F107" i="5"/>
  <c r="E107" i="5"/>
  <c r="D107" i="5"/>
  <c r="C107" i="5"/>
  <c r="B107" i="5"/>
  <c r="A107" i="5"/>
  <c r="I59" i="5"/>
  <c r="G59" i="5"/>
  <c r="F59" i="5"/>
  <c r="E59" i="5"/>
  <c r="D59" i="5"/>
  <c r="C59" i="5"/>
  <c r="B59" i="5"/>
  <c r="A59" i="5"/>
  <c r="I58" i="5"/>
  <c r="G58" i="5"/>
  <c r="F58" i="5"/>
  <c r="E58" i="5"/>
  <c r="D58" i="5"/>
  <c r="C58" i="5"/>
  <c r="B58" i="5"/>
  <c r="A58" i="5"/>
  <c r="I57" i="5"/>
  <c r="G57" i="5"/>
  <c r="F57" i="5"/>
  <c r="E57" i="5"/>
  <c r="D57" i="5"/>
  <c r="C57" i="5"/>
  <c r="B57" i="5"/>
  <c r="A57" i="5"/>
  <c r="I56" i="5"/>
  <c r="G56" i="5"/>
  <c r="F56" i="5"/>
  <c r="E56" i="5"/>
  <c r="D56" i="5"/>
  <c r="C56" i="5"/>
  <c r="B56" i="5"/>
  <c r="A56" i="5"/>
  <c r="I12" i="5"/>
  <c r="G12" i="5"/>
  <c r="F12" i="5"/>
  <c r="E12" i="5"/>
  <c r="D12" i="5"/>
  <c r="C12" i="5"/>
  <c r="B12" i="5"/>
  <c r="A12" i="5"/>
  <c r="I55" i="5"/>
  <c r="G55" i="5"/>
  <c r="F55" i="5"/>
  <c r="E55" i="5"/>
  <c r="D55" i="5"/>
  <c r="C55" i="5"/>
  <c r="B55" i="5"/>
  <c r="A55" i="5"/>
  <c r="I38" i="5"/>
  <c r="G38" i="5"/>
  <c r="F38" i="5"/>
  <c r="E38" i="5"/>
  <c r="D38" i="5"/>
  <c r="C38" i="5"/>
  <c r="B38" i="5"/>
  <c r="A38" i="5"/>
  <c r="I54" i="5"/>
  <c r="G54" i="5"/>
  <c r="F54" i="5"/>
  <c r="D54" i="5"/>
  <c r="C54" i="5"/>
  <c r="B54" i="5"/>
  <c r="A54" i="5"/>
  <c r="I92" i="5"/>
  <c r="G92" i="5"/>
  <c r="F92" i="5"/>
  <c r="E92" i="5"/>
  <c r="D92" i="5"/>
  <c r="C92" i="5"/>
  <c r="B92" i="5"/>
  <c r="A92" i="5"/>
  <c r="I11" i="5"/>
  <c r="G11" i="5"/>
  <c r="F11" i="5"/>
  <c r="E11" i="5"/>
  <c r="D11" i="5"/>
  <c r="C11" i="5"/>
  <c r="B11" i="5"/>
  <c r="A11" i="5"/>
  <c r="I106" i="5"/>
  <c r="G106" i="5"/>
  <c r="F106" i="5"/>
  <c r="E106" i="5"/>
  <c r="D106" i="5"/>
  <c r="C106" i="5"/>
  <c r="B106" i="5"/>
  <c r="A106" i="5"/>
  <c r="I10" i="5"/>
  <c r="G10" i="5"/>
  <c r="F10" i="5"/>
  <c r="E10" i="5"/>
  <c r="D10" i="5"/>
  <c r="C10" i="5"/>
  <c r="B10" i="5"/>
  <c r="A10" i="5"/>
  <c r="I9" i="5"/>
  <c r="G9" i="5"/>
  <c r="F9" i="5"/>
  <c r="E9" i="5"/>
  <c r="D9" i="5"/>
  <c r="C9" i="5"/>
  <c r="B9" i="5"/>
  <c r="A9" i="5"/>
  <c r="I91" i="5"/>
  <c r="G91" i="5"/>
  <c r="F91" i="5"/>
  <c r="E91" i="5"/>
  <c r="D91" i="5"/>
  <c r="C91" i="5"/>
  <c r="B91" i="5"/>
  <c r="A91" i="5"/>
  <c r="I90" i="5"/>
  <c r="G90" i="5"/>
  <c r="F90" i="5"/>
  <c r="E90" i="5"/>
  <c r="D90" i="5"/>
  <c r="C90" i="5"/>
  <c r="B90" i="5"/>
  <c r="A90" i="5"/>
  <c r="I37" i="5"/>
  <c r="G37" i="5"/>
  <c r="F37" i="5"/>
  <c r="E37" i="5"/>
  <c r="D37" i="5"/>
  <c r="C37" i="5"/>
  <c r="B37" i="5"/>
  <c r="A37" i="5"/>
  <c r="I8" i="5"/>
  <c r="G8" i="5"/>
  <c r="F8" i="5"/>
  <c r="E8" i="5"/>
  <c r="D8" i="5"/>
  <c r="C8" i="5"/>
  <c r="B8" i="5"/>
  <c r="A8" i="5"/>
  <c r="I36" i="5"/>
  <c r="G36" i="5"/>
  <c r="F36" i="5"/>
  <c r="E36" i="5"/>
  <c r="D36" i="5"/>
  <c r="C36" i="5"/>
  <c r="B36" i="5"/>
  <c r="A36" i="5"/>
  <c r="I7" i="5"/>
  <c r="G7" i="5"/>
  <c r="F7" i="5"/>
  <c r="E7" i="5"/>
  <c r="D7" i="5"/>
  <c r="C7" i="5"/>
  <c r="B7" i="5"/>
  <c r="A7" i="5"/>
  <c r="I148" i="4"/>
  <c r="G148" i="4"/>
  <c r="F148" i="4"/>
  <c r="E148" i="4"/>
  <c r="D148" i="4"/>
  <c r="C148" i="4"/>
  <c r="B148" i="4"/>
  <c r="A148" i="4"/>
  <c r="I147" i="4"/>
  <c r="G147" i="4"/>
  <c r="F147" i="4"/>
  <c r="E147" i="4"/>
  <c r="D147" i="4"/>
  <c r="C147" i="4"/>
  <c r="B147" i="4"/>
  <c r="A147" i="4"/>
  <c r="I130" i="4"/>
  <c r="G130" i="4"/>
  <c r="F130" i="4"/>
  <c r="E130" i="4"/>
  <c r="D130" i="4"/>
  <c r="C130" i="4"/>
  <c r="B130" i="4"/>
  <c r="A130" i="4"/>
  <c r="I97" i="4"/>
  <c r="G97" i="4"/>
  <c r="F97" i="4"/>
  <c r="E97" i="4"/>
  <c r="D97" i="4"/>
  <c r="C97" i="4"/>
  <c r="B97" i="4"/>
  <c r="A97" i="4"/>
  <c r="I184" i="4"/>
  <c r="G184" i="4"/>
  <c r="F184" i="4"/>
  <c r="E184" i="4"/>
  <c r="D184" i="4"/>
  <c r="C184" i="4"/>
  <c r="B184" i="4"/>
  <c r="A184" i="4"/>
  <c r="I146" i="4"/>
  <c r="G146" i="4"/>
  <c r="F146" i="4"/>
  <c r="E146" i="4"/>
  <c r="D146" i="4"/>
  <c r="C146" i="4"/>
  <c r="B146" i="4"/>
  <c r="A146" i="4"/>
  <c r="I129" i="4"/>
  <c r="G129" i="4"/>
  <c r="F129" i="4"/>
  <c r="E129" i="4"/>
  <c r="D129" i="4"/>
  <c r="C129" i="4"/>
  <c r="B129" i="4"/>
  <c r="A129" i="4"/>
  <c r="I96" i="4"/>
  <c r="G96" i="4"/>
  <c r="F96" i="4"/>
  <c r="E96" i="4"/>
  <c r="D96" i="4"/>
  <c r="C96" i="4"/>
  <c r="B96" i="4"/>
  <c r="A96" i="4"/>
  <c r="I128" i="4"/>
  <c r="G128" i="4"/>
  <c r="F128" i="4"/>
  <c r="E128" i="4"/>
  <c r="D128" i="4"/>
  <c r="C128" i="4"/>
  <c r="B128" i="4"/>
  <c r="A128" i="4"/>
  <c r="I142" i="4"/>
  <c r="G142" i="4"/>
  <c r="F142" i="4"/>
  <c r="E142" i="4"/>
  <c r="D142" i="4"/>
  <c r="C142" i="4"/>
  <c r="B142" i="4"/>
  <c r="A142" i="4"/>
  <c r="I183" i="4"/>
  <c r="G183" i="4"/>
  <c r="F183" i="4"/>
  <c r="E183" i="4"/>
  <c r="D183" i="4"/>
  <c r="C183" i="4"/>
  <c r="B183" i="4"/>
  <c r="A183" i="4"/>
  <c r="I145" i="4"/>
  <c r="G145" i="4"/>
  <c r="F145" i="4"/>
  <c r="E145" i="4"/>
  <c r="D145" i="4"/>
  <c r="C145" i="4"/>
  <c r="B145" i="4"/>
  <c r="A145" i="4"/>
  <c r="I182" i="4"/>
  <c r="G182" i="4"/>
  <c r="F182" i="4"/>
  <c r="E182" i="4"/>
  <c r="D182" i="4"/>
  <c r="C182" i="4"/>
  <c r="B182" i="4"/>
  <c r="A182" i="4"/>
  <c r="I178" i="4"/>
  <c r="G178" i="4"/>
  <c r="F178" i="4"/>
  <c r="E178" i="4"/>
  <c r="D178" i="4"/>
  <c r="C178" i="4"/>
  <c r="B178" i="4"/>
  <c r="A178" i="4"/>
  <c r="I95" i="4"/>
  <c r="G95" i="4"/>
  <c r="F95" i="4"/>
  <c r="E95" i="4"/>
  <c r="D95" i="4"/>
  <c r="C95" i="4"/>
  <c r="B95" i="4"/>
  <c r="A95" i="4"/>
  <c r="I141" i="4"/>
  <c r="G141" i="4"/>
  <c r="F141" i="4"/>
  <c r="E141" i="4"/>
  <c r="D141" i="4"/>
  <c r="C141" i="4"/>
  <c r="B141" i="4"/>
  <c r="A141" i="4"/>
  <c r="I169" i="4"/>
  <c r="G169" i="4"/>
  <c r="F169" i="4"/>
  <c r="E169" i="4"/>
  <c r="D169" i="4"/>
  <c r="C169" i="4"/>
  <c r="B169" i="4"/>
  <c r="A169" i="4"/>
  <c r="I43" i="4"/>
  <c r="G43" i="4"/>
  <c r="F43" i="4"/>
  <c r="E43" i="4"/>
  <c r="D43" i="4"/>
  <c r="C43" i="4"/>
  <c r="B43" i="4"/>
  <c r="A43" i="4"/>
  <c r="I181" i="4"/>
  <c r="G181" i="4"/>
  <c r="F181" i="4"/>
  <c r="E181" i="4"/>
  <c r="D181" i="4"/>
  <c r="C181" i="4"/>
  <c r="B181" i="4"/>
  <c r="A181" i="4"/>
  <c r="I177" i="4"/>
  <c r="G177" i="4"/>
  <c r="F177" i="4"/>
  <c r="E177" i="4"/>
  <c r="D177" i="4"/>
  <c r="C177" i="4"/>
  <c r="B177" i="4"/>
  <c r="A177" i="4"/>
  <c r="I180" i="4"/>
  <c r="G180" i="4"/>
  <c r="F180" i="4"/>
  <c r="E180" i="4"/>
  <c r="D180" i="4"/>
  <c r="C180" i="4"/>
  <c r="B180" i="4"/>
  <c r="A180" i="4"/>
  <c r="I94" i="4"/>
  <c r="G94" i="4"/>
  <c r="F94" i="4"/>
  <c r="E94" i="4"/>
  <c r="D94" i="4"/>
  <c r="C94" i="4"/>
  <c r="B94" i="4"/>
  <c r="A94" i="4"/>
  <c r="I176" i="4"/>
  <c r="G176" i="4"/>
  <c r="F176" i="4"/>
  <c r="E176" i="4"/>
  <c r="D176" i="4"/>
  <c r="C176" i="4"/>
  <c r="B176" i="4"/>
  <c r="A176" i="4"/>
  <c r="I93" i="4"/>
  <c r="G93" i="4"/>
  <c r="F93" i="4"/>
  <c r="E93" i="4"/>
  <c r="D93" i="4"/>
  <c r="C93" i="4"/>
  <c r="B93" i="4"/>
  <c r="A93" i="4"/>
  <c r="I154" i="4"/>
  <c r="G154" i="4"/>
  <c r="F154" i="4"/>
  <c r="E154" i="4"/>
  <c r="D154" i="4"/>
  <c r="C154" i="4"/>
  <c r="B154" i="4"/>
  <c r="A154" i="4"/>
  <c r="I92" i="4"/>
  <c r="G92" i="4"/>
  <c r="F92" i="4"/>
  <c r="E92" i="4"/>
  <c r="D92" i="4"/>
  <c r="C92" i="4"/>
  <c r="B92" i="4"/>
  <c r="A92" i="4"/>
  <c r="I42" i="4"/>
  <c r="G42" i="4"/>
  <c r="F42" i="4"/>
  <c r="E42" i="4"/>
  <c r="D42" i="4"/>
  <c r="C42" i="4"/>
  <c r="B42" i="4"/>
  <c r="A42" i="4"/>
  <c r="I41" i="4"/>
  <c r="G41" i="4"/>
  <c r="F41" i="4"/>
  <c r="E41" i="4"/>
  <c r="D41" i="4"/>
  <c r="C41" i="4"/>
  <c r="B41" i="4"/>
  <c r="A41" i="4"/>
  <c r="I168" i="4"/>
  <c r="G168" i="4"/>
  <c r="F168" i="4"/>
  <c r="E168" i="4"/>
  <c r="D168" i="4"/>
  <c r="C168" i="4"/>
  <c r="B168" i="4"/>
  <c r="A168" i="4"/>
  <c r="I91" i="4"/>
  <c r="G91" i="4"/>
  <c r="F91" i="4"/>
  <c r="E91" i="4"/>
  <c r="D91" i="4"/>
  <c r="C91" i="4"/>
  <c r="B91" i="4"/>
  <c r="A91" i="4"/>
  <c r="I90" i="4"/>
  <c r="G90" i="4"/>
  <c r="F90" i="4"/>
  <c r="E90" i="4"/>
  <c r="D90" i="4"/>
  <c r="C90" i="4"/>
  <c r="B90" i="4"/>
  <c r="A90" i="4"/>
  <c r="I127" i="4"/>
  <c r="G127" i="4"/>
  <c r="F127" i="4"/>
  <c r="E127" i="4"/>
  <c r="D127" i="4"/>
  <c r="C127" i="4"/>
  <c r="B127" i="4"/>
  <c r="A127" i="4"/>
  <c r="I167" i="4"/>
  <c r="G167" i="4"/>
  <c r="F167" i="4"/>
  <c r="E167" i="4"/>
  <c r="D167" i="4"/>
  <c r="C167" i="4"/>
  <c r="B167" i="4"/>
  <c r="A167" i="4"/>
  <c r="I140" i="4"/>
  <c r="G140" i="4"/>
  <c r="F140" i="4"/>
  <c r="E140" i="4"/>
  <c r="D140" i="4"/>
  <c r="C140" i="4"/>
  <c r="B140" i="4"/>
  <c r="A140" i="4"/>
  <c r="I40" i="4"/>
  <c r="G40" i="4"/>
  <c r="F40" i="4"/>
  <c r="E40" i="4"/>
  <c r="D40" i="4"/>
  <c r="C40" i="4"/>
  <c r="B40" i="4"/>
  <c r="A40" i="4"/>
  <c r="I166" i="4"/>
  <c r="G166" i="4"/>
  <c r="F166" i="4"/>
  <c r="E166" i="4"/>
  <c r="D166" i="4"/>
  <c r="C166" i="4"/>
  <c r="B166" i="4"/>
  <c r="A166" i="4"/>
  <c r="I126" i="4"/>
  <c r="G126" i="4"/>
  <c r="F126" i="4"/>
  <c r="E126" i="4"/>
  <c r="D126" i="4"/>
  <c r="C126" i="4"/>
  <c r="B126" i="4"/>
  <c r="A126" i="4"/>
  <c r="I139" i="4"/>
  <c r="G139" i="4"/>
  <c r="F139" i="4"/>
  <c r="E139" i="4"/>
  <c r="D139" i="4"/>
  <c r="C139" i="4"/>
  <c r="B139" i="4"/>
  <c r="A139" i="4"/>
  <c r="I125" i="4"/>
  <c r="G125" i="4"/>
  <c r="F125" i="4"/>
  <c r="E125" i="4"/>
  <c r="D125" i="4"/>
  <c r="C125" i="4"/>
  <c r="B125" i="4"/>
  <c r="A125" i="4"/>
  <c r="I89" i="4"/>
  <c r="G89" i="4"/>
  <c r="F89" i="4"/>
  <c r="E89" i="4"/>
  <c r="D89" i="4"/>
  <c r="C89" i="4"/>
  <c r="B89" i="4"/>
  <c r="A89" i="4"/>
  <c r="I179" i="4"/>
  <c r="G179" i="4"/>
  <c r="F179" i="4"/>
  <c r="E179" i="4"/>
  <c r="D179" i="4"/>
  <c r="C179" i="4"/>
  <c r="B179" i="4"/>
  <c r="A179" i="4"/>
  <c r="I124" i="4"/>
  <c r="G124" i="4"/>
  <c r="F124" i="4"/>
  <c r="E124" i="4"/>
  <c r="D124" i="4"/>
  <c r="C124" i="4"/>
  <c r="B124" i="4"/>
  <c r="A124" i="4"/>
  <c r="I165" i="4"/>
  <c r="G165" i="4"/>
  <c r="F165" i="4"/>
  <c r="E165" i="4"/>
  <c r="D165" i="4"/>
  <c r="C165" i="4"/>
  <c r="B165" i="4"/>
  <c r="A165" i="4"/>
  <c r="I88" i="4"/>
  <c r="G88" i="4"/>
  <c r="F88" i="4"/>
  <c r="E88" i="4"/>
  <c r="D88" i="4"/>
  <c r="C88" i="4"/>
  <c r="B88" i="4"/>
  <c r="A88" i="4"/>
  <c r="I164" i="4"/>
  <c r="G164" i="4"/>
  <c r="F164" i="4"/>
  <c r="E164" i="4"/>
  <c r="D164" i="4"/>
  <c r="C164" i="4"/>
  <c r="B164" i="4"/>
  <c r="A164" i="4"/>
  <c r="I87" i="4"/>
  <c r="G87" i="4"/>
  <c r="F87" i="4"/>
  <c r="E87" i="4"/>
  <c r="D87" i="4"/>
  <c r="C87" i="4"/>
  <c r="B87" i="4"/>
  <c r="A87" i="4"/>
  <c r="I153" i="4"/>
  <c r="G153" i="4"/>
  <c r="F153" i="4"/>
  <c r="E153" i="4"/>
  <c r="D153" i="4"/>
  <c r="C153" i="4"/>
  <c r="B153" i="4"/>
  <c r="A153" i="4"/>
  <c r="I123" i="4"/>
  <c r="G123" i="4"/>
  <c r="F123" i="4"/>
  <c r="E123" i="4"/>
  <c r="D123" i="4"/>
  <c r="C123" i="4"/>
  <c r="B123" i="4"/>
  <c r="A123" i="4"/>
  <c r="I39" i="4"/>
  <c r="G39" i="4"/>
  <c r="F39" i="4"/>
  <c r="E39" i="4"/>
  <c r="D39" i="4"/>
  <c r="C39" i="4"/>
  <c r="B39" i="4"/>
  <c r="A39" i="4"/>
  <c r="I38" i="4"/>
  <c r="G38" i="4"/>
  <c r="F38" i="4"/>
  <c r="E38" i="4"/>
  <c r="D38" i="4"/>
  <c r="C38" i="4"/>
  <c r="B38" i="4"/>
  <c r="A38" i="4"/>
  <c r="I175" i="4"/>
  <c r="G175" i="4"/>
  <c r="F175" i="4"/>
  <c r="E175" i="4"/>
  <c r="D175" i="4"/>
  <c r="C175" i="4"/>
  <c r="B175" i="4"/>
  <c r="A175" i="4"/>
  <c r="I86" i="4"/>
  <c r="G86" i="4"/>
  <c r="F86" i="4"/>
  <c r="E86" i="4"/>
  <c r="D86" i="4"/>
  <c r="C86" i="4"/>
  <c r="B86" i="4"/>
  <c r="A86" i="4"/>
  <c r="I37" i="4"/>
  <c r="G37" i="4"/>
  <c r="F37" i="4"/>
  <c r="E37" i="4"/>
  <c r="D37" i="4"/>
  <c r="C37" i="4"/>
  <c r="B37" i="4"/>
  <c r="A37" i="4"/>
  <c r="I152" i="4"/>
  <c r="G152" i="4"/>
  <c r="F152" i="4"/>
  <c r="E152" i="4"/>
  <c r="D152" i="4"/>
  <c r="C152" i="4"/>
  <c r="B152" i="4"/>
  <c r="A152" i="4"/>
  <c r="I163" i="4"/>
  <c r="G163" i="4"/>
  <c r="F163" i="4"/>
  <c r="E163" i="4"/>
  <c r="D163" i="4"/>
  <c r="C163" i="4"/>
  <c r="B163" i="4"/>
  <c r="A163" i="4"/>
  <c r="I85" i="4"/>
  <c r="G85" i="4"/>
  <c r="F85" i="4"/>
  <c r="E85" i="4"/>
  <c r="D85" i="4"/>
  <c r="C85" i="4"/>
  <c r="B85" i="4"/>
  <c r="A85" i="4"/>
  <c r="I84" i="4"/>
  <c r="G84" i="4"/>
  <c r="F84" i="4"/>
  <c r="E84" i="4"/>
  <c r="D84" i="4"/>
  <c r="C84" i="4"/>
  <c r="B84" i="4"/>
  <c r="A84" i="4"/>
  <c r="I162" i="4"/>
  <c r="G162" i="4"/>
  <c r="F162" i="4"/>
  <c r="E162" i="4"/>
  <c r="D162" i="4"/>
  <c r="C162" i="4"/>
  <c r="B162" i="4"/>
  <c r="A162" i="4"/>
  <c r="I174" i="4"/>
  <c r="G174" i="4"/>
  <c r="F174" i="4"/>
  <c r="E174" i="4"/>
  <c r="D174" i="4"/>
  <c r="C174" i="4"/>
  <c r="B174" i="4"/>
  <c r="A174" i="4"/>
  <c r="I83" i="4"/>
  <c r="G83" i="4"/>
  <c r="F83" i="4"/>
  <c r="E83" i="4"/>
  <c r="D83" i="4"/>
  <c r="C83" i="4"/>
  <c r="B83" i="4"/>
  <c r="A83" i="4"/>
  <c r="I122" i="4"/>
  <c r="G122" i="4"/>
  <c r="F122" i="4"/>
  <c r="E122" i="4"/>
  <c r="D122" i="4"/>
  <c r="C122" i="4"/>
  <c r="B122" i="4"/>
  <c r="A122" i="4"/>
  <c r="I144" i="4"/>
  <c r="G144" i="4"/>
  <c r="F144" i="4"/>
  <c r="E144" i="4"/>
  <c r="D144" i="4"/>
  <c r="C144" i="4"/>
  <c r="B144" i="4"/>
  <c r="A144" i="4"/>
  <c r="I138" i="4"/>
  <c r="G138" i="4"/>
  <c r="F138" i="4"/>
  <c r="E138" i="4"/>
  <c r="D138" i="4"/>
  <c r="C138" i="4"/>
  <c r="B138" i="4"/>
  <c r="A138" i="4"/>
  <c r="I36" i="4"/>
  <c r="G36" i="4"/>
  <c r="F36" i="4"/>
  <c r="E36" i="4"/>
  <c r="D36" i="4"/>
  <c r="C36" i="4"/>
  <c r="B36" i="4"/>
  <c r="A36" i="4"/>
  <c r="I121" i="4"/>
  <c r="G121" i="4"/>
  <c r="F121" i="4"/>
  <c r="E121" i="4"/>
  <c r="D121" i="4"/>
  <c r="C121" i="4"/>
  <c r="B121" i="4"/>
  <c r="A121" i="4"/>
  <c r="I120" i="4"/>
  <c r="G120" i="4"/>
  <c r="F120" i="4"/>
  <c r="E120" i="4"/>
  <c r="D120" i="4"/>
  <c r="C120" i="4"/>
  <c r="B120" i="4"/>
  <c r="A120" i="4"/>
  <c r="I119" i="4"/>
  <c r="G119" i="4"/>
  <c r="F119" i="4"/>
  <c r="E119" i="4"/>
  <c r="D119" i="4"/>
  <c r="C119" i="4"/>
  <c r="B119" i="4"/>
  <c r="A119" i="4"/>
  <c r="I161" i="4"/>
  <c r="G161" i="4"/>
  <c r="F161" i="4"/>
  <c r="E161" i="4"/>
  <c r="D161" i="4"/>
  <c r="C161" i="4"/>
  <c r="B161" i="4"/>
  <c r="A161" i="4"/>
  <c r="I82" i="4"/>
  <c r="G82" i="4"/>
  <c r="F82" i="4"/>
  <c r="E82" i="4"/>
  <c r="D82" i="4"/>
  <c r="C82" i="4"/>
  <c r="B82" i="4"/>
  <c r="A82" i="4"/>
  <c r="I81" i="4"/>
  <c r="G81" i="4"/>
  <c r="F81" i="4"/>
  <c r="E81" i="4"/>
  <c r="D81" i="4"/>
  <c r="C81" i="4"/>
  <c r="B81" i="4"/>
  <c r="A81" i="4"/>
  <c r="I118" i="4"/>
  <c r="G118" i="4"/>
  <c r="F118" i="4"/>
  <c r="E118" i="4"/>
  <c r="D118" i="4"/>
  <c r="C118" i="4"/>
  <c r="B118" i="4"/>
  <c r="A118" i="4"/>
  <c r="I80" i="4"/>
  <c r="G80" i="4"/>
  <c r="F80" i="4"/>
  <c r="E80" i="4"/>
  <c r="D80" i="4"/>
  <c r="C80" i="4"/>
  <c r="B80" i="4"/>
  <c r="A80" i="4"/>
  <c r="I79" i="4"/>
  <c r="G79" i="4"/>
  <c r="F79" i="4"/>
  <c r="E79" i="4"/>
  <c r="D79" i="4"/>
  <c r="C79" i="4"/>
  <c r="B79" i="4"/>
  <c r="A79" i="4"/>
  <c r="I117" i="4"/>
  <c r="G117" i="4"/>
  <c r="F117" i="4"/>
  <c r="E117" i="4"/>
  <c r="D117" i="4"/>
  <c r="C117" i="4"/>
  <c r="B117" i="4"/>
  <c r="A117" i="4"/>
  <c r="I137" i="4"/>
  <c r="G137" i="4"/>
  <c r="F137" i="4"/>
  <c r="E137" i="4"/>
  <c r="D137" i="4"/>
  <c r="C137" i="4"/>
  <c r="B137" i="4"/>
  <c r="A137" i="4"/>
  <c r="I35" i="4"/>
  <c r="G35" i="4"/>
  <c r="F35" i="4"/>
  <c r="E35" i="4"/>
  <c r="D35" i="4"/>
  <c r="C35" i="4"/>
  <c r="B35" i="4"/>
  <c r="A35" i="4"/>
  <c r="I78" i="4"/>
  <c r="G78" i="4"/>
  <c r="F78" i="4"/>
  <c r="E78" i="4"/>
  <c r="D78" i="4"/>
  <c r="C78" i="4"/>
  <c r="B78" i="4"/>
  <c r="A78" i="4"/>
  <c r="I173" i="4"/>
  <c r="G173" i="4"/>
  <c r="F173" i="4"/>
  <c r="E173" i="4"/>
  <c r="D173" i="4"/>
  <c r="C173" i="4"/>
  <c r="B173" i="4"/>
  <c r="A173" i="4"/>
  <c r="I77" i="4"/>
  <c r="G77" i="4"/>
  <c r="F77" i="4"/>
  <c r="E77" i="4"/>
  <c r="D77" i="4"/>
  <c r="C77" i="4"/>
  <c r="B77" i="4"/>
  <c r="A77" i="4"/>
  <c r="I34" i="4"/>
  <c r="G34" i="4"/>
  <c r="F34" i="4"/>
  <c r="E34" i="4"/>
  <c r="D34" i="4"/>
  <c r="C34" i="4"/>
  <c r="B34" i="4"/>
  <c r="A34" i="4"/>
  <c r="I151" i="4"/>
  <c r="G151" i="4"/>
  <c r="F151" i="4"/>
  <c r="E151" i="4"/>
  <c r="D151" i="4"/>
  <c r="C151" i="4"/>
  <c r="B151" i="4"/>
  <c r="A151" i="4"/>
  <c r="I76" i="4"/>
  <c r="G76" i="4"/>
  <c r="F76" i="4"/>
  <c r="E76" i="4"/>
  <c r="D76" i="4"/>
  <c r="C76" i="4"/>
  <c r="B76" i="4"/>
  <c r="A76" i="4"/>
  <c r="I116" i="4"/>
  <c r="G116" i="4"/>
  <c r="F116" i="4"/>
  <c r="E116" i="4"/>
  <c r="D116" i="4"/>
  <c r="C116" i="4"/>
  <c r="B116" i="4"/>
  <c r="A116" i="4"/>
  <c r="I75" i="4"/>
  <c r="G75" i="4"/>
  <c r="F75" i="4"/>
  <c r="E75" i="4"/>
  <c r="D75" i="4"/>
  <c r="C75" i="4"/>
  <c r="B75" i="4"/>
  <c r="A75" i="4"/>
  <c r="I33" i="4"/>
  <c r="G33" i="4"/>
  <c r="F33" i="4"/>
  <c r="E33" i="4"/>
  <c r="D33" i="4"/>
  <c r="C33" i="4"/>
  <c r="B33" i="4"/>
  <c r="A33" i="4"/>
  <c r="I136" i="4"/>
  <c r="G136" i="4"/>
  <c r="F136" i="4"/>
  <c r="E136" i="4"/>
  <c r="D136" i="4"/>
  <c r="C136" i="4"/>
  <c r="B136" i="4"/>
  <c r="A136" i="4"/>
  <c r="I115" i="4"/>
  <c r="G115" i="4"/>
  <c r="F115" i="4"/>
  <c r="E115" i="4"/>
  <c r="D115" i="4"/>
  <c r="C115" i="4"/>
  <c r="B115" i="4"/>
  <c r="A115" i="4"/>
  <c r="I143" i="4"/>
  <c r="G143" i="4"/>
  <c r="F143" i="4"/>
  <c r="E143" i="4"/>
  <c r="D143" i="4"/>
  <c r="C143" i="4"/>
  <c r="B143" i="4"/>
  <c r="A143" i="4"/>
  <c r="I74" i="4"/>
  <c r="G74" i="4"/>
  <c r="F74" i="4"/>
  <c r="E74" i="4"/>
  <c r="D74" i="4"/>
  <c r="C74" i="4"/>
  <c r="B74" i="4"/>
  <c r="A74" i="4"/>
  <c r="I73" i="4"/>
  <c r="G73" i="4"/>
  <c r="F73" i="4"/>
  <c r="E73" i="4"/>
  <c r="D73" i="4"/>
  <c r="C73" i="4"/>
  <c r="B73" i="4"/>
  <c r="A73" i="4"/>
  <c r="I150" i="4"/>
  <c r="G150" i="4"/>
  <c r="F150" i="4"/>
  <c r="E150" i="4"/>
  <c r="D150" i="4"/>
  <c r="C150" i="4"/>
  <c r="B150" i="4"/>
  <c r="A150" i="4"/>
  <c r="I72" i="4"/>
  <c r="G72" i="4"/>
  <c r="F72" i="4"/>
  <c r="E72" i="4"/>
  <c r="D72" i="4"/>
  <c r="C72" i="4"/>
  <c r="B72" i="4"/>
  <c r="A72" i="4"/>
  <c r="I114" i="4"/>
  <c r="G114" i="4"/>
  <c r="F114" i="4"/>
  <c r="E114" i="4"/>
  <c r="D114" i="4"/>
  <c r="C114" i="4"/>
  <c r="B114" i="4"/>
  <c r="A114" i="4"/>
  <c r="I160" i="4"/>
  <c r="G160" i="4"/>
  <c r="F160" i="4"/>
  <c r="E160" i="4"/>
  <c r="D160" i="4"/>
  <c r="C160" i="4"/>
  <c r="B160" i="4"/>
  <c r="A160" i="4"/>
  <c r="I172" i="4"/>
  <c r="G172" i="4"/>
  <c r="F172" i="4"/>
  <c r="E172" i="4"/>
  <c r="D172" i="4"/>
  <c r="C172" i="4"/>
  <c r="B172" i="4"/>
  <c r="A172" i="4"/>
  <c r="I32" i="4"/>
  <c r="G32" i="4"/>
  <c r="F32" i="4"/>
  <c r="E32" i="4"/>
  <c r="D32" i="4"/>
  <c r="C32" i="4"/>
  <c r="B32" i="4"/>
  <c r="A32" i="4"/>
  <c r="I113" i="4"/>
  <c r="G113" i="4"/>
  <c r="F113" i="4"/>
  <c r="E113" i="4"/>
  <c r="D113" i="4"/>
  <c r="C113" i="4"/>
  <c r="B113" i="4"/>
  <c r="A113" i="4"/>
  <c r="I71" i="4"/>
  <c r="G71" i="4"/>
  <c r="F71" i="4"/>
  <c r="E71" i="4"/>
  <c r="D71" i="4"/>
  <c r="C71" i="4"/>
  <c r="B71" i="4"/>
  <c r="A71" i="4"/>
  <c r="I159" i="4"/>
  <c r="G159" i="4"/>
  <c r="F159" i="4"/>
  <c r="E159" i="4"/>
  <c r="D159" i="4"/>
  <c r="C159" i="4"/>
  <c r="B159" i="4"/>
  <c r="A159" i="4"/>
  <c r="I171" i="4"/>
  <c r="G171" i="4"/>
  <c r="F171" i="4"/>
  <c r="E171" i="4"/>
  <c r="D171" i="4"/>
  <c r="C171" i="4"/>
  <c r="B171" i="4"/>
  <c r="A171" i="4"/>
  <c r="I70" i="4"/>
  <c r="G70" i="4"/>
  <c r="F70" i="4"/>
  <c r="E70" i="4"/>
  <c r="D70" i="4"/>
  <c r="C70" i="4"/>
  <c r="B70" i="4"/>
  <c r="A70" i="4"/>
  <c r="I69" i="4"/>
  <c r="G69" i="4"/>
  <c r="F69" i="4"/>
  <c r="E69" i="4"/>
  <c r="D69" i="4"/>
  <c r="C69" i="4"/>
  <c r="B69" i="4"/>
  <c r="A69" i="4"/>
  <c r="I135" i="4"/>
  <c r="G135" i="4"/>
  <c r="F135" i="4"/>
  <c r="E135" i="4"/>
  <c r="D135" i="4"/>
  <c r="C135" i="4"/>
  <c r="B135" i="4"/>
  <c r="A135" i="4"/>
  <c r="I134" i="4"/>
  <c r="G134" i="4"/>
  <c r="F134" i="4"/>
  <c r="E134" i="4"/>
  <c r="D134" i="4"/>
  <c r="C134" i="4"/>
  <c r="B134" i="4"/>
  <c r="A134" i="4"/>
  <c r="I112" i="4"/>
  <c r="G112" i="4"/>
  <c r="F112" i="4"/>
  <c r="E112" i="4"/>
  <c r="D112" i="4"/>
  <c r="C112" i="4"/>
  <c r="B112" i="4"/>
  <c r="A112" i="4"/>
  <c r="I158" i="4"/>
  <c r="G158" i="4"/>
  <c r="F158" i="4"/>
  <c r="E158" i="4"/>
  <c r="D158" i="4"/>
  <c r="C158" i="4"/>
  <c r="B158" i="4"/>
  <c r="A158" i="4"/>
  <c r="I31" i="4"/>
  <c r="G31" i="4"/>
  <c r="F31" i="4"/>
  <c r="E31" i="4"/>
  <c r="D31" i="4"/>
  <c r="C31" i="4"/>
  <c r="B31" i="4"/>
  <c r="A31" i="4"/>
  <c r="I68" i="4"/>
  <c r="G68" i="4"/>
  <c r="F68" i="4"/>
  <c r="E68" i="4"/>
  <c r="D68" i="4"/>
  <c r="C68" i="4"/>
  <c r="B68" i="4"/>
  <c r="A68" i="4"/>
  <c r="I30" i="4"/>
  <c r="G30" i="4"/>
  <c r="F30" i="4"/>
  <c r="E30" i="4"/>
  <c r="D30" i="4"/>
  <c r="C30" i="4"/>
  <c r="B30" i="4"/>
  <c r="A30" i="4"/>
  <c r="I29" i="4"/>
  <c r="G29" i="4"/>
  <c r="F29" i="4"/>
  <c r="E29" i="4"/>
  <c r="D29" i="4"/>
  <c r="C29" i="4"/>
  <c r="B29" i="4"/>
  <c r="A29" i="4"/>
  <c r="I111" i="4"/>
  <c r="G111" i="4"/>
  <c r="F111" i="4"/>
  <c r="E111" i="4"/>
  <c r="D111" i="4"/>
  <c r="C111" i="4"/>
  <c r="B111" i="4"/>
  <c r="A111" i="4"/>
  <c r="I67" i="4"/>
  <c r="G67" i="4"/>
  <c r="F67" i="4"/>
  <c r="E67" i="4"/>
  <c r="D67" i="4"/>
  <c r="C67" i="4"/>
  <c r="B67" i="4"/>
  <c r="A67" i="4"/>
  <c r="I66" i="4"/>
  <c r="G66" i="4"/>
  <c r="F66" i="4"/>
  <c r="E66" i="4"/>
  <c r="D66" i="4"/>
  <c r="C66" i="4"/>
  <c r="B66" i="4"/>
  <c r="A66" i="4"/>
  <c r="I65" i="4"/>
  <c r="G65" i="4"/>
  <c r="F65" i="4"/>
  <c r="E65" i="4"/>
  <c r="D65" i="4"/>
  <c r="C65" i="4"/>
  <c r="B65" i="4"/>
  <c r="A65" i="4"/>
  <c r="I133" i="4"/>
  <c r="G133" i="4"/>
  <c r="F133" i="4"/>
  <c r="E133" i="4"/>
  <c r="D133" i="4"/>
  <c r="C133" i="4"/>
  <c r="B133" i="4"/>
  <c r="A133" i="4"/>
  <c r="I64" i="4"/>
  <c r="G64" i="4"/>
  <c r="F64" i="4"/>
  <c r="E64" i="4"/>
  <c r="D64" i="4"/>
  <c r="C64" i="4"/>
  <c r="B64" i="4"/>
  <c r="A64" i="4"/>
  <c r="I110" i="4"/>
  <c r="G110" i="4"/>
  <c r="F110" i="4"/>
  <c r="E110" i="4"/>
  <c r="D110" i="4"/>
  <c r="C110" i="4"/>
  <c r="B110" i="4"/>
  <c r="A110" i="4"/>
  <c r="I170" i="4"/>
  <c r="G170" i="4"/>
  <c r="F170" i="4"/>
  <c r="E170" i="4"/>
  <c r="D170" i="4"/>
  <c r="C170" i="4"/>
  <c r="B170" i="4"/>
  <c r="A170" i="4"/>
  <c r="I63" i="4"/>
  <c r="G63" i="4"/>
  <c r="F63" i="4"/>
  <c r="E63" i="4"/>
  <c r="D63" i="4"/>
  <c r="C63" i="4"/>
  <c r="B63" i="4"/>
  <c r="A63" i="4"/>
  <c r="I157" i="4"/>
  <c r="G157" i="4"/>
  <c r="F157" i="4"/>
  <c r="E157" i="4"/>
  <c r="D157" i="4"/>
  <c r="C157" i="4"/>
  <c r="B157" i="4"/>
  <c r="A157" i="4"/>
  <c r="I62" i="4"/>
  <c r="G62" i="4"/>
  <c r="F62" i="4"/>
  <c r="E62" i="4"/>
  <c r="D62" i="4"/>
  <c r="C62" i="4"/>
  <c r="B62" i="4"/>
  <c r="A62" i="4"/>
  <c r="I61" i="4"/>
  <c r="G61" i="4"/>
  <c r="F61" i="4"/>
  <c r="E61" i="4"/>
  <c r="D61" i="4"/>
  <c r="C61" i="4"/>
  <c r="B61" i="4"/>
  <c r="A61" i="4"/>
  <c r="I28" i="4"/>
  <c r="G28" i="4"/>
  <c r="F28" i="4"/>
  <c r="E28" i="4"/>
  <c r="D28" i="4"/>
  <c r="C28" i="4"/>
  <c r="B28" i="4"/>
  <c r="A28" i="4"/>
  <c r="I60" i="4"/>
  <c r="G60" i="4"/>
  <c r="F60" i="4"/>
  <c r="E60" i="4"/>
  <c r="D60" i="4"/>
  <c r="C60" i="4"/>
  <c r="B60" i="4"/>
  <c r="A60" i="4"/>
  <c r="I59" i="4"/>
  <c r="G59" i="4"/>
  <c r="F59" i="4"/>
  <c r="E59" i="4"/>
  <c r="D59" i="4"/>
  <c r="C59" i="4"/>
  <c r="B59" i="4"/>
  <c r="A59" i="4"/>
  <c r="I27" i="4"/>
  <c r="G27" i="4"/>
  <c r="F27" i="4"/>
  <c r="E27" i="4"/>
  <c r="D27" i="4"/>
  <c r="C27" i="4"/>
  <c r="B27" i="4"/>
  <c r="A27" i="4"/>
  <c r="I109" i="4"/>
  <c r="G109" i="4"/>
  <c r="F109" i="4"/>
  <c r="E109" i="4"/>
  <c r="D109" i="4"/>
  <c r="C109" i="4"/>
  <c r="B109" i="4"/>
  <c r="A109" i="4"/>
  <c r="I108" i="4"/>
  <c r="G108" i="4"/>
  <c r="F108" i="4"/>
  <c r="E108" i="4"/>
  <c r="D108" i="4"/>
  <c r="C108" i="4"/>
  <c r="B108" i="4"/>
  <c r="A108" i="4"/>
  <c r="I58" i="4"/>
  <c r="G58" i="4"/>
  <c r="F58" i="4"/>
  <c r="E58" i="4"/>
  <c r="D58" i="4"/>
  <c r="C58" i="4"/>
  <c r="B58" i="4"/>
  <c r="A58" i="4"/>
  <c r="I26" i="4"/>
  <c r="G26" i="4"/>
  <c r="F26" i="4"/>
  <c r="E26" i="4"/>
  <c r="D26" i="4"/>
  <c r="C26" i="4"/>
  <c r="B26" i="4"/>
  <c r="A26" i="4"/>
  <c r="I156" i="4"/>
  <c r="G156" i="4"/>
  <c r="F156" i="4"/>
  <c r="E156" i="4"/>
  <c r="D156" i="4"/>
  <c r="C156" i="4"/>
  <c r="B156" i="4"/>
  <c r="A156" i="4"/>
  <c r="I25" i="4"/>
  <c r="G25" i="4"/>
  <c r="F25" i="4"/>
  <c r="E25" i="4"/>
  <c r="D25" i="4"/>
  <c r="C25" i="4"/>
  <c r="B25" i="4"/>
  <c r="A25" i="4"/>
  <c r="I24" i="4"/>
  <c r="G24" i="4"/>
  <c r="F24" i="4"/>
  <c r="E24" i="4"/>
  <c r="D24" i="4"/>
  <c r="C24" i="4"/>
  <c r="B24" i="4"/>
  <c r="A24" i="4"/>
  <c r="I149" i="4"/>
  <c r="G149" i="4"/>
  <c r="F149" i="4"/>
  <c r="E149" i="4"/>
  <c r="D149" i="4"/>
  <c r="C149" i="4"/>
  <c r="B149" i="4"/>
  <c r="A149" i="4"/>
  <c r="I107" i="4"/>
  <c r="G107" i="4"/>
  <c r="F107" i="4"/>
  <c r="E107" i="4"/>
  <c r="D107" i="4"/>
  <c r="C107" i="4"/>
  <c r="B107" i="4"/>
  <c r="A107" i="4"/>
  <c r="I23" i="4"/>
  <c r="G23" i="4"/>
  <c r="F23" i="4"/>
  <c r="E23" i="4"/>
  <c r="D23" i="4"/>
  <c r="C23" i="4"/>
  <c r="B23" i="4"/>
  <c r="A23" i="4"/>
  <c r="I22" i="4"/>
  <c r="G22" i="4"/>
  <c r="F22" i="4"/>
  <c r="E22" i="4"/>
  <c r="D22" i="4"/>
  <c r="C22" i="4"/>
  <c r="B22" i="4"/>
  <c r="A22" i="4"/>
  <c r="I57" i="4"/>
  <c r="G57" i="4"/>
  <c r="F57" i="4"/>
  <c r="E57" i="4"/>
  <c r="D57" i="4"/>
  <c r="C57" i="4"/>
  <c r="B57" i="4"/>
  <c r="A57" i="4"/>
  <c r="I21" i="4"/>
  <c r="G21" i="4"/>
  <c r="F21" i="4"/>
  <c r="E21" i="4"/>
  <c r="D21" i="4"/>
  <c r="C21" i="4"/>
  <c r="B21" i="4"/>
  <c r="A21" i="4"/>
  <c r="I56" i="4"/>
  <c r="G56" i="4"/>
  <c r="F56" i="4"/>
  <c r="E56" i="4"/>
  <c r="D56" i="4"/>
  <c r="C56" i="4"/>
  <c r="B56" i="4"/>
  <c r="A56" i="4"/>
  <c r="I106" i="4"/>
  <c r="G106" i="4"/>
  <c r="F106" i="4"/>
  <c r="E106" i="4"/>
  <c r="D106" i="4"/>
  <c r="C106" i="4"/>
  <c r="B106" i="4"/>
  <c r="A106" i="4"/>
  <c r="I105" i="4"/>
  <c r="G105" i="4"/>
  <c r="F105" i="4"/>
  <c r="E105" i="4"/>
  <c r="D105" i="4"/>
  <c r="C105" i="4"/>
  <c r="B105" i="4"/>
  <c r="A105" i="4"/>
  <c r="I20" i="4"/>
  <c r="G20" i="4"/>
  <c r="F20" i="4"/>
  <c r="E20" i="4"/>
  <c r="D20" i="4"/>
  <c r="C20" i="4"/>
  <c r="B20" i="4"/>
  <c r="A20" i="4"/>
  <c r="I155" i="4"/>
  <c r="G155" i="4"/>
  <c r="F155" i="4"/>
  <c r="E155" i="4"/>
  <c r="D155" i="4"/>
  <c r="C155" i="4"/>
  <c r="B155" i="4"/>
  <c r="A155" i="4"/>
  <c r="I104" i="4"/>
  <c r="G104" i="4"/>
  <c r="F104" i="4"/>
  <c r="E104" i="4"/>
  <c r="D104" i="4"/>
  <c r="C104" i="4"/>
  <c r="B104" i="4"/>
  <c r="A104" i="4"/>
  <c r="I132" i="4"/>
  <c r="G132" i="4"/>
  <c r="F132" i="4"/>
  <c r="E132" i="4"/>
  <c r="D132" i="4"/>
  <c r="C132" i="4"/>
  <c r="B132" i="4"/>
  <c r="A132" i="4"/>
  <c r="I55" i="4"/>
  <c r="G55" i="4"/>
  <c r="F55" i="4"/>
  <c r="E55" i="4"/>
  <c r="D55" i="4"/>
  <c r="C55" i="4"/>
  <c r="B55" i="4"/>
  <c r="A55" i="4"/>
  <c r="I131" i="4"/>
  <c r="G131" i="4"/>
  <c r="F131" i="4"/>
  <c r="E131" i="4"/>
  <c r="D131" i="4"/>
  <c r="C131" i="4"/>
  <c r="B131" i="4"/>
  <c r="A131" i="4"/>
  <c r="I103" i="4"/>
  <c r="G103" i="4"/>
  <c r="F103" i="4"/>
  <c r="E103" i="4"/>
  <c r="D103" i="4"/>
  <c r="C103" i="4"/>
  <c r="B103" i="4"/>
  <c r="A103" i="4"/>
  <c r="I19" i="4"/>
  <c r="G19" i="4"/>
  <c r="F19" i="4"/>
  <c r="E19" i="4"/>
  <c r="D19" i="4"/>
  <c r="C19" i="4"/>
  <c r="B19" i="4"/>
  <c r="A19" i="4"/>
  <c r="I102" i="4"/>
  <c r="G102" i="4"/>
  <c r="F102" i="4"/>
  <c r="E102" i="4"/>
  <c r="D102" i="4"/>
  <c r="C102" i="4"/>
  <c r="B102" i="4"/>
  <c r="A102" i="4"/>
  <c r="I101" i="4"/>
  <c r="G101" i="4"/>
  <c r="F101" i="4"/>
  <c r="E101" i="4"/>
  <c r="D101" i="4"/>
  <c r="C101" i="4"/>
  <c r="B101" i="4"/>
  <c r="A101" i="4"/>
  <c r="I18" i="4"/>
  <c r="G18" i="4"/>
  <c r="F18" i="4"/>
  <c r="E18" i="4"/>
  <c r="D18" i="4"/>
  <c r="C18" i="4"/>
  <c r="B18" i="4"/>
  <c r="A18" i="4"/>
  <c r="I100" i="4"/>
  <c r="G100" i="4"/>
  <c r="F100" i="4"/>
  <c r="E100" i="4"/>
  <c r="D100" i="4"/>
  <c r="C100" i="4"/>
  <c r="B100" i="4"/>
  <c r="A100" i="4"/>
  <c r="I54" i="4"/>
  <c r="G54" i="4"/>
  <c r="F54" i="4"/>
  <c r="E54" i="4"/>
  <c r="D54" i="4"/>
  <c r="C54" i="4"/>
  <c r="B54" i="4"/>
  <c r="A54" i="4"/>
  <c r="I17" i="4"/>
  <c r="G17" i="4"/>
  <c r="F17" i="4"/>
  <c r="E17" i="4"/>
  <c r="D17" i="4"/>
  <c r="C17" i="4"/>
  <c r="B17" i="4"/>
  <c r="A17" i="4"/>
  <c r="I16" i="4"/>
  <c r="G16" i="4"/>
  <c r="F16" i="4"/>
  <c r="E16" i="4"/>
  <c r="D16" i="4"/>
  <c r="C16" i="4"/>
  <c r="B16" i="4"/>
  <c r="A16" i="4"/>
  <c r="I53" i="4"/>
  <c r="G53" i="4"/>
  <c r="F53" i="4"/>
  <c r="E53" i="4"/>
  <c r="D53" i="4"/>
  <c r="C53" i="4"/>
  <c r="B53" i="4"/>
  <c r="A53" i="4"/>
  <c r="I99" i="4"/>
  <c r="G99" i="4"/>
  <c r="F99" i="4"/>
  <c r="E99" i="4"/>
  <c r="D99" i="4"/>
  <c r="C99" i="4"/>
  <c r="B99" i="4"/>
  <c r="A99" i="4"/>
  <c r="I52" i="4"/>
  <c r="G52" i="4"/>
  <c r="F52" i="4"/>
  <c r="E52" i="4"/>
  <c r="D52" i="4"/>
  <c r="C52" i="4"/>
  <c r="B52" i="4"/>
  <c r="A52" i="4"/>
  <c r="I51" i="4"/>
  <c r="G51" i="4"/>
  <c r="F51" i="4"/>
  <c r="E51" i="4"/>
  <c r="D51" i="4"/>
  <c r="C51" i="4"/>
  <c r="B51" i="4"/>
  <c r="A51" i="4"/>
  <c r="I50" i="4"/>
  <c r="G50" i="4"/>
  <c r="F50" i="4"/>
  <c r="E50" i="4"/>
  <c r="D50" i="4"/>
  <c r="C50" i="4"/>
  <c r="B50" i="4"/>
  <c r="A50" i="4"/>
  <c r="I49" i="4"/>
  <c r="G49" i="4"/>
  <c r="F49" i="4"/>
  <c r="E49" i="4"/>
  <c r="D49" i="4"/>
  <c r="C49" i="4"/>
  <c r="B49" i="4"/>
  <c r="A49" i="4"/>
  <c r="I15" i="4"/>
  <c r="G15" i="4"/>
  <c r="F15" i="4"/>
  <c r="E15" i="4"/>
  <c r="D15" i="4"/>
  <c r="C15" i="4"/>
  <c r="B15" i="4"/>
  <c r="A15" i="4"/>
  <c r="I48" i="4"/>
  <c r="G48" i="4"/>
  <c r="F48" i="4"/>
  <c r="E48" i="4"/>
  <c r="D48" i="4"/>
  <c r="C48" i="4"/>
  <c r="B48" i="4"/>
  <c r="A48" i="4"/>
  <c r="I14" i="4"/>
  <c r="G14" i="4"/>
  <c r="F14" i="4"/>
  <c r="E14" i="4"/>
  <c r="D14" i="4"/>
  <c r="C14" i="4"/>
  <c r="B14" i="4"/>
  <c r="A14" i="4"/>
  <c r="I47" i="4"/>
  <c r="G47" i="4"/>
  <c r="F47" i="4"/>
  <c r="D47" i="4"/>
  <c r="C47" i="4"/>
  <c r="B47" i="4"/>
  <c r="A47" i="4"/>
  <c r="I46" i="4"/>
  <c r="G46" i="4"/>
  <c r="F46" i="4"/>
  <c r="E46" i="4"/>
  <c r="D46" i="4"/>
  <c r="C46" i="4"/>
  <c r="B46" i="4"/>
  <c r="A46" i="4"/>
  <c r="I13" i="4"/>
  <c r="G13" i="4"/>
  <c r="F13" i="4"/>
  <c r="E13" i="4"/>
  <c r="D13" i="4"/>
  <c r="C13" i="4"/>
  <c r="B13" i="4"/>
  <c r="A13" i="4"/>
  <c r="I98" i="4"/>
  <c r="G98" i="4"/>
  <c r="F98" i="4"/>
  <c r="E98" i="4"/>
  <c r="D98" i="4"/>
  <c r="C98" i="4"/>
  <c r="B98" i="4"/>
  <c r="A98" i="4"/>
  <c r="I12" i="4"/>
  <c r="G12" i="4"/>
  <c r="F12" i="4"/>
  <c r="E12" i="4"/>
  <c r="D12" i="4"/>
  <c r="C12" i="4"/>
  <c r="B12" i="4"/>
  <c r="A12" i="4"/>
  <c r="I11" i="4"/>
  <c r="G11" i="4"/>
  <c r="F11" i="4"/>
  <c r="E11" i="4"/>
  <c r="D11" i="4"/>
  <c r="C11" i="4"/>
  <c r="B11" i="4"/>
  <c r="A11" i="4"/>
  <c r="I45" i="4"/>
  <c r="G45" i="4"/>
  <c r="F45" i="4"/>
  <c r="E45" i="4"/>
  <c r="D45" i="4"/>
  <c r="C45" i="4"/>
  <c r="B45" i="4"/>
  <c r="A45" i="4"/>
  <c r="I44" i="4"/>
  <c r="G44" i="4"/>
  <c r="F44" i="4"/>
  <c r="E44" i="4"/>
  <c r="D44" i="4"/>
  <c r="C44" i="4"/>
  <c r="B44" i="4"/>
  <c r="A44" i="4"/>
  <c r="I10" i="4"/>
  <c r="G10" i="4"/>
  <c r="F10" i="4"/>
  <c r="E10" i="4"/>
  <c r="D10" i="4"/>
  <c r="C10" i="4"/>
  <c r="B10" i="4"/>
  <c r="A10" i="4"/>
  <c r="I9" i="4"/>
  <c r="G9" i="4"/>
  <c r="F9" i="4"/>
  <c r="E9" i="4"/>
  <c r="D9" i="4"/>
  <c r="C9" i="4"/>
  <c r="B9" i="4"/>
  <c r="A9" i="4"/>
  <c r="I8" i="4"/>
  <c r="G8" i="4"/>
  <c r="F8" i="4"/>
  <c r="E8" i="4"/>
  <c r="D8" i="4"/>
  <c r="C8" i="4"/>
  <c r="B8" i="4"/>
  <c r="A8" i="4"/>
  <c r="I7" i="4"/>
  <c r="G7" i="4"/>
  <c r="F7" i="4"/>
  <c r="E7" i="4"/>
  <c r="D7" i="4"/>
  <c r="C7" i="4"/>
  <c r="B7" i="4"/>
  <c r="A7" i="4"/>
  <c r="I184" i="3"/>
  <c r="G184" i="3"/>
  <c r="F184" i="3"/>
  <c r="E184" i="3"/>
  <c r="D184" i="3"/>
  <c r="C184" i="3"/>
  <c r="B184" i="3"/>
  <c r="A184" i="3"/>
  <c r="I183" i="3"/>
  <c r="G183" i="3"/>
  <c r="F183" i="3"/>
  <c r="E183" i="3"/>
  <c r="D183" i="3"/>
  <c r="C183" i="3"/>
  <c r="B183" i="3"/>
  <c r="A183" i="3"/>
  <c r="I182" i="3"/>
  <c r="G182" i="3"/>
  <c r="F182" i="3"/>
  <c r="E182" i="3"/>
  <c r="D182" i="3"/>
  <c r="C182" i="3"/>
  <c r="B182" i="3"/>
  <c r="A182" i="3"/>
  <c r="I181" i="3"/>
  <c r="G181" i="3"/>
  <c r="F181" i="3"/>
  <c r="E181" i="3"/>
  <c r="D181" i="3"/>
  <c r="C181" i="3"/>
  <c r="B181" i="3"/>
  <c r="A181" i="3"/>
  <c r="I180" i="3"/>
  <c r="G180" i="3"/>
  <c r="F180" i="3"/>
  <c r="E180" i="3"/>
  <c r="D180" i="3"/>
  <c r="C180" i="3"/>
  <c r="B180" i="3"/>
  <c r="A180" i="3"/>
  <c r="I179" i="3"/>
  <c r="G179" i="3"/>
  <c r="F179" i="3"/>
  <c r="E179" i="3"/>
  <c r="D179" i="3"/>
  <c r="C179" i="3"/>
  <c r="B179" i="3"/>
  <c r="A179" i="3"/>
  <c r="I178" i="3"/>
  <c r="G178" i="3"/>
  <c r="F178" i="3"/>
  <c r="E178" i="3"/>
  <c r="D178" i="3"/>
  <c r="C178" i="3"/>
  <c r="B178" i="3"/>
  <c r="A178" i="3"/>
  <c r="I177" i="3"/>
  <c r="G177" i="3"/>
  <c r="F177" i="3"/>
  <c r="E177" i="3"/>
  <c r="D177" i="3"/>
  <c r="C177" i="3"/>
  <c r="B177" i="3"/>
  <c r="A177" i="3"/>
  <c r="I176" i="3"/>
  <c r="G176" i="3"/>
  <c r="F176" i="3"/>
  <c r="E176" i="3"/>
  <c r="D176" i="3"/>
  <c r="C176" i="3"/>
  <c r="B176" i="3"/>
  <c r="A176" i="3"/>
  <c r="I175" i="3"/>
  <c r="G175" i="3"/>
  <c r="F175" i="3"/>
  <c r="E175" i="3"/>
  <c r="D175" i="3"/>
  <c r="C175" i="3"/>
  <c r="B175" i="3"/>
  <c r="A175" i="3"/>
  <c r="I174" i="3"/>
  <c r="G174" i="3"/>
  <c r="F174" i="3"/>
  <c r="E174" i="3"/>
  <c r="D174" i="3"/>
  <c r="C174" i="3"/>
  <c r="B174" i="3"/>
  <c r="A174" i="3"/>
  <c r="I173" i="3"/>
  <c r="G173" i="3"/>
  <c r="F173" i="3"/>
  <c r="E173" i="3"/>
  <c r="D173" i="3"/>
  <c r="C173" i="3"/>
  <c r="B173" i="3"/>
  <c r="A173" i="3"/>
  <c r="I172" i="3"/>
  <c r="G172" i="3"/>
  <c r="F172" i="3"/>
  <c r="E172" i="3"/>
  <c r="D172" i="3"/>
  <c r="C172" i="3"/>
  <c r="B172" i="3"/>
  <c r="A172" i="3"/>
  <c r="I171" i="3"/>
  <c r="G171" i="3"/>
  <c r="F171" i="3"/>
  <c r="E171" i="3"/>
  <c r="D171" i="3"/>
  <c r="C171" i="3"/>
  <c r="B171" i="3"/>
  <c r="A171" i="3"/>
  <c r="I170" i="3"/>
  <c r="G170" i="3"/>
  <c r="F170" i="3"/>
  <c r="E170" i="3"/>
  <c r="D170" i="3"/>
  <c r="C170" i="3"/>
  <c r="B170" i="3"/>
  <c r="A170" i="3"/>
  <c r="I169" i="3"/>
  <c r="G169" i="3"/>
  <c r="F169" i="3"/>
  <c r="E169" i="3"/>
  <c r="D169" i="3"/>
  <c r="C169" i="3"/>
  <c r="B169" i="3"/>
  <c r="A169" i="3"/>
  <c r="I168" i="3"/>
  <c r="G168" i="3"/>
  <c r="F168" i="3"/>
  <c r="E168" i="3"/>
  <c r="D168" i="3"/>
  <c r="C168" i="3"/>
  <c r="B168" i="3"/>
  <c r="A168" i="3"/>
  <c r="I167" i="3"/>
  <c r="G167" i="3"/>
  <c r="F167" i="3"/>
  <c r="E167" i="3"/>
  <c r="D167" i="3"/>
  <c r="C167" i="3"/>
  <c r="B167" i="3"/>
  <c r="A167" i="3"/>
  <c r="I166" i="3"/>
  <c r="G166" i="3"/>
  <c r="F166" i="3"/>
  <c r="E166" i="3"/>
  <c r="D166" i="3"/>
  <c r="C166" i="3"/>
  <c r="B166" i="3"/>
  <c r="A166" i="3"/>
  <c r="I165" i="3"/>
  <c r="G165" i="3"/>
  <c r="F165" i="3"/>
  <c r="E165" i="3"/>
  <c r="D165" i="3"/>
  <c r="C165" i="3"/>
  <c r="B165" i="3"/>
  <c r="A165" i="3"/>
  <c r="I164" i="3"/>
  <c r="G164" i="3"/>
  <c r="F164" i="3"/>
  <c r="E164" i="3"/>
  <c r="D164" i="3"/>
  <c r="C164" i="3"/>
  <c r="B164" i="3"/>
  <c r="A164" i="3"/>
  <c r="I163" i="3"/>
  <c r="G163" i="3"/>
  <c r="F163" i="3"/>
  <c r="E163" i="3"/>
  <c r="D163" i="3"/>
  <c r="C163" i="3"/>
  <c r="B163" i="3"/>
  <c r="A163" i="3"/>
  <c r="I162" i="3"/>
  <c r="G162" i="3"/>
  <c r="F162" i="3"/>
  <c r="E162" i="3"/>
  <c r="D162" i="3"/>
  <c r="C162" i="3"/>
  <c r="B162" i="3"/>
  <c r="A162" i="3"/>
  <c r="I161" i="3"/>
  <c r="G161" i="3"/>
  <c r="F161" i="3"/>
  <c r="E161" i="3"/>
  <c r="D161" i="3"/>
  <c r="C161" i="3"/>
  <c r="B161" i="3"/>
  <c r="A161" i="3"/>
  <c r="I160" i="3"/>
  <c r="G160" i="3"/>
  <c r="F160" i="3"/>
  <c r="E160" i="3"/>
  <c r="D160" i="3"/>
  <c r="C160" i="3"/>
  <c r="B160" i="3"/>
  <c r="A160" i="3"/>
  <c r="I159" i="3"/>
  <c r="G159" i="3"/>
  <c r="F159" i="3"/>
  <c r="E159" i="3"/>
  <c r="D159" i="3"/>
  <c r="C159" i="3"/>
  <c r="B159" i="3"/>
  <c r="A159" i="3"/>
  <c r="I158" i="3"/>
  <c r="G158" i="3"/>
  <c r="F158" i="3"/>
  <c r="E158" i="3"/>
  <c r="D158" i="3"/>
  <c r="C158" i="3"/>
  <c r="B158" i="3"/>
  <c r="A158" i="3"/>
  <c r="I157" i="3"/>
  <c r="G157" i="3"/>
  <c r="F157" i="3"/>
  <c r="E157" i="3"/>
  <c r="D157" i="3"/>
  <c r="C157" i="3"/>
  <c r="B157" i="3"/>
  <c r="A157" i="3"/>
  <c r="I156" i="3"/>
  <c r="G156" i="3"/>
  <c r="F156" i="3"/>
  <c r="E156" i="3"/>
  <c r="D156" i="3"/>
  <c r="C156" i="3"/>
  <c r="B156" i="3"/>
  <c r="A156" i="3"/>
  <c r="I155" i="3"/>
  <c r="G155" i="3"/>
  <c r="F155" i="3"/>
  <c r="E155" i="3"/>
  <c r="D155" i="3"/>
  <c r="C155" i="3"/>
  <c r="B155" i="3"/>
  <c r="A155" i="3"/>
  <c r="I154" i="3"/>
  <c r="G154" i="3"/>
  <c r="F154" i="3"/>
  <c r="E154" i="3"/>
  <c r="D154" i="3"/>
  <c r="C154" i="3"/>
  <c r="B154" i="3"/>
  <c r="A154" i="3"/>
  <c r="I153" i="3"/>
  <c r="G153" i="3"/>
  <c r="F153" i="3"/>
  <c r="E153" i="3"/>
  <c r="D153" i="3"/>
  <c r="C153" i="3"/>
  <c r="B153" i="3"/>
  <c r="A153" i="3"/>
  <c r="I152" i="3"/>
  <c r="G152" i="3"/>
  <c r="F152" i="3"/>
  <c r="E152" i="3"/>
  <c r="D152" i="3"/>
  <c r="C152" i="3"/>
  <c r="B152" i="3"/>
  <c r="A152" i="3"/>
  <c r="I151" i="3"/>
  <c r="G151" i="3"/>
  <c r="F151" i="3"/>
  <c r="E151" i="3"/>
  <c r="D151" i="3"/>
  <c r="C151" i="3"/>
  <c r="B151" i="3"/>
  <c r="A151" i="3"/>
  <c r="I150" i="3"/>
  <c r="G150" i="3"/>
  <c r="F150" i="3"/>
  <c r="E150" i="3"/>
  <c r="D150" i="3"/>
  <c r="C150" i="3"/>
  <c r="B150" i="3"/>
  <c r="A150" i="3"/>
  <c r="I149" i="3"/>
  <c r="G149" i="3"/>
  <c r="F149" i="3"/>
  <c r="E149" i="3"/>
  <c r="D149" i="3"/>
  <c r="C149" i="3"/>
  <c r="B149" i="3"/>
  <c r="A149" i="3"/>
  <c r="I148" i="3"/>
  <c r="G148" i="3"/>
  <c r="F148" i="3"/>
  <c r="E148" i="3"/>
  <c r="D148" i="3"/>
  <c r="C148" i="3"/>
  <c r="B148" i="3"/>
  <c r="A148" i="3"/>
  <c r="I147" i="3"/>
  <c r="G147" i="3"/>
  <c r="F147" i="3"/>
  <c r="E147" i="3"/>
  <c r="D147" i="3"/>
  <c r="C147" i="3"/>
  <c r="B147" i="3"/>
  <c r="A147" i="3"/>
  <c r="I146" i="3"/>
  <c r="G146" i="3"/>
  <c r="F146" i="3"/>
  <c r="E146" i="3"/>
  <c r="D146" i="3"/>
  <c r="C146" i="3"/>
  <c r="B146" i="3"/>
  <c r="A146" i="3"/>
  <c r="I145" i="3"/>
  <c r="G145" i="3"/>
  <c r="F145" i="3"/>
  <c r="E145" i="3"/>
  <c r="D145" i="3"/>
  <c r="C145" i="3"/>
  <c r="B145" i="3"/>
  <c r="A145" i="3"/>
  <c r="I144" i="3"/>
  <c r="G144" i="3"/>
  <c r="F144" i="3"/>
  <c r="E144" i="3"/>
  <c r="D144" i="3"/>
  <c r="C144" i="3"/>
  <c r="B144" i="3"/>
  <c r="A144" i="3"/>
  <c r="I143" i="3"/>
  <c r="G143" i="3"/>
  <c r="F143" i="3"/>
  <c r="E143" i="3"/>
  <c r="D143" i="3"/>
  <c r="C143" i="3"/>
  <c r="B143" i="3"/>
  <c r="A143" i="3"/>
  <c r="I142" i="3"/>
  <c r="G142" i="3"/>
  <c r="F142" i="3"/>
  <c r="E142" i="3"/>
  <c r="D142" i="3"/>
  <c r="C142" i="3"/>
  <c r="B142" i="3"/>
  <c r="A142" i="3"/>
  <c r="I141" i="3"/>
  <c r="G141" i="3"/>
  <c r="F141" i="3"/>
  <c r="E141" i="3"/>
  <c r="D141" i="3"/>
  <c r="C141" i="3"/>
  <c r="B141" i="3"/>
  <c r="A141" i="3"/>
  <c r="I140" i="3"/>
  <c r="G140" i="3"/>
  <c r="F140" i="3"/>
  <c r="E140" i="3"/>
  <c r="D140" i="3"/>
  <c r="C140" i="3"/>
  <c r="B140" i="3"/>
  <c r="A140" i="3"/>
  <c r="I139" i="3"/>
  <c r="G139" i="3"/>
  <c r="F139" i="3"/>
  <c r="E139" i="3"/>
  <c r="D139" i="3"/>
  <c r="C139" i="3"/>
  <c r="B139" i="3"/>
  <c r="A139" i="3"/>
  <c r="I138" i="3"/>
  <c r="G138" i="3"/>
  <c r="F138" i="3"/>
  <c r="E138" i="3"/>
  <c r="D138" i="3"/>
  <c r="C138" i="3"/>
  <c r="B138" i="3"/>
  <c r="A138" i="3"/>
  <c r="I137" i="3"/>
  <c r="G137" i="3"/>
  <c r="F137" i="3"/>
  <c r="E137" i="3"/>
  <c r="D137" i="3"/>
  <c r="C137" i="3"/>
  <c r="B137" i="3"/>
  <c r="A137" i="3"/>
  <c r="I136" i="3"/>
  <c r="G136" i="3"/>
  <c r="F136" i="3"/>
  <c r="E136" i="3"/>
  <c r="D136" i="3"/>
  <c r="C136" i="3"/>
  <c r="B136" i="3"/>
  <c r="A136" i="3"/>
  <c r="I135" i="3"/>
  <c r="G135" i="3"/>
  <c r="F135" i="3"/>
  <c r="E135" i="3"/>
  <c r="D135" i="3"/>
  <c r="C135" i="3"/>
  <c r="B135" i="3"/>
  <c r="A135" i="3"/>
  <c r="I134" i="3"/>
  <c r="G134" i="3"/>
  <c r="F134" i="3"/>
  <c r="E134" i="3"/>
  <c r="D134" i="3"/>
  <c r="C134" i="3"/>
  <c r="B134" i="3"/>
  <c r="A134" i="3"/>
  <c r="I133" i="3"/>
  <c r="G133" i="3"/>
  <c r="F133" i="3"/>
  <c r="E133" i="3"/>
  <c r="D133" i="3"/>
  <c r="C133" i="3"/>
  <c r="B133" i="3"/>
  <c r="A133" i="3"/>
  <c r="I132" i="3"/>
  <c r="G132" i="3"/>
  <c r="F132" i="3"/>
  <c r="E132" i="3"/>
  <c r="D132" i="3"/>
  <c r="C132" i="3"/>
  <c r="B132" i="3"/>
  <c r="A132" i="3"/>
  <c r="I131" i="3"/>
  <c r="G131" i="3"/>
  <c r="F131" i="3"/>
  <c r="E131" i="3"/>
  <c r="D131" i="3"/>
  <c r="C131" i="3"/>
  <c r="B131" i="3"/>
  <c r="A131" i="3"/>
  <c r="I130" i="3"/>
  <c r="G130" i="3"/>
  <c r="F130" i="3"/>
  <c r="E130" i="3"/>
  <c r="D130" i="3"/>
  <c r="C130" i="3"/>
  <c r="B130" i="3"/>
  <c r="A130" i="3"/>
  <c r="I129" i="3"/>
  <c r="G129" i="3"/>
  <c r="F129" i="3"/>
  <c r="E129" i="3"/>
  <c r="D129" i="3"/>
  <c r="C129" i="3"/>
  <c r="B129" i="3"/>
  <c r="A129" i="3"/>
  <c r="I128" i="3"/>
  <c r="G128" i="3"/>
  <c r="F128" i="3"/>
  <c r="E128" i="3"/>
  <c r="D128" i="3"/>
  <c r="C128" i="3"/>
  <c r="B128" i="3"/>
  <c r="A128" i="3"/>
  <c r="I127" i="3"/>
  <c r="G127" i="3"/>
  <c r="F127" i="3"/>
  <c r="E127" i="3"/>
  <c r="D127" i="3"/>
  <c r="C127" i="3"/>
  <c r="B127" i="3"/>
  <c r="A127" i="3"/>
  <c r="I126" i="3"/>
  <c r="G126" i="3"/>
  <c r="F126" i="3"/>
  <c r="E126" i="3"/>
  <c r="D126" i="3"/>
  <c r="C126" i="3"/>
  <c r="B126" i="3"/>
  <c r="A126" i="3"/>
  <c r="I125" i="3"/>
  <c r="G125" i="3"/>
  <c r="F125" i="3"/>
  <c r="E125" i="3"/>
  <c r="D125" i="3"/>
  <c r="C125" i="3"/>
  <c r="B125" i="3"/>
  <c r="A125" i="3"/>
  <c r="I124" i="3"/>
  <c r="G124" i="3"/>
  <c r="F124" i="3"/>
  <c r="E124" i="3"/>
  <c r="D124" i="3"/>
  <c r="C124" i="3"/>
  <c r="B124" i="3"/>
  <c r="A124" i="3"/>
  <c r="I123" i="3"/>
  <c r="G123" i="3"/>
  <c r="F123" i="3"/>
  <c r="E123" i="3"/>
  <c r="D123" i="3"/>
  <c r="C123" i="3"/>
  <c r="B123" i="3"/>
  <c r="A123" i="3"/>
  <c r="I122" i="3"/>
  <c r="G122" i="3"/>
  <c r="F122" i="3"/>
  <c r="E122" i="3"/>
  <c r="D122" i="3"/>
  <c r="C122" i="3"/>
  <c r="B122" i="3"/>
  <c r="A122" i="3"/>
  <c r="I121" i="3"/>
  <c r="G121" i="3"/>
  <c r="F121" i="3"/>
  <c r="E121" i="3"/>
  <c r="D121" i="3"/>
  <c r="C121" i="3"/>
  <c r="B121" i="3"/>
  <c r="A121" i="3"/>
  <c r="I120" i="3"/>
  <c r="G120" i="3"/>
  <c r="F120" i="3"/>
  <c r="E120" i="3"/>
  <c r="D120" i="3"/>
  <c r="C120" i="3"/>
  <c r="B120" i="3"/>
  <c r="A120" i="3"/>
  <c r="I119" i="3"/>
  <c r="G119" i="3"/>
  <c r="F119" i="3"/>
  <c r="E119" i="3"/>
  <c r="D119" i="3"/>
  <c r="C119" i="3"/>
  <c r="B119" i="3"/>
  <c r="A119" i="3"/>
  <c r="I118" i="3"/>
  <c r="G118" i="3"/>
  <c r="F118" i="3"/>
  <c r="E118" i="3"/>
  <c r="D118" i="3"/>
  <c r="C118" i="3"/>
  <c r="B118" i="3"/>
  <c r="A118" i="3"/>
  <c r="I117" i="3"/>
  <c r="G117" i="3"/>
  <c r="F117" i="3"/>
  <c r="E117" i="3"/>
  <c r="D117" i="3"/>
  <c r="C117" i="3"/>
  <c r="B117" i="3"/>
  <c r="A117" i="3"/>
  <c r="I116" i="3"/>
  <c r="G116" i="3"/>
  <c r="F116" i="3"/>
  <c r="E116" i="3"/>
  <c r="D116" i="3"/>
  <c r="C116" i="3"/>
  <c r="B116" i="3"/>
  <c r="A116" i="3"/>
  <c r="I115" i="3"/>
  <c r="G115" i="3"/>
  <c r="F115" i="3"/>
  <c r="E115" i="3"/>
  <c r="D115" i="3"/>
  <c r="C115" i="3"/>
  <c r="B115" i="3"/>
  <c r="A115" i="3"/>
  <c r="I114" i="3"/>
  <c r="G114" i="3"/>
  <c r="F114" i="3"/>
  <c r="E114" i="3"/>
  <c r="D114" i="3"/>
  <c r="C114" i="3"/>
  <c r="B114" i="3"/>
  <c r="A114" i="3"/>
  <c r="I113" i="3"/>
  <c r="G113" i="3"/>
  <c r="F113" i="3"/>
  <c r="E113" i="3"/>
  <c r="D113" i="3"/>
  <c r="C113" i="3"/>
  <c r="B113" i="3"/>
  <c r="A113" i="3"/>
  <c r="I112" i="3"/>
  <c r="G112" i="3"/>
  <c r="F112" i="3"/>
  <c r="E112" i="3"/>
  <c r="D112" i="3"/>
  <c r="C112" i="3"/>
  <c r="B112" i="3"/>
  <c r="A112" i="3"/>
  <c r="I111" i="3"/>
  <c r="G111" i="3"/>
  <c r="F111" i="3"/>
  <c r="E111" i="3"/>
  <c r="D111" i="3"/>
  <c r="C111" i="3"/>
  <c r="B111" i="3"/>
  <c r="A111" i="3"/>
  <c r="I110" i="3"/>
  <c r="G110" i="3"/>
  <c r="F110" i="3"/>
  <c r="E110" i="3"/>
  <c r="D110" i="3"/>
  <c r="C110" i="3"/>
  <c r="B110" i="3"/>
  <c r="A110" i="3"/>
  <c r="I109" i="3"/>
  <c r="G109" i="3"/>
  <c r="F109" i="3"/>
  <c r="E109" i="3"/>
  <c r="D109" i="3"/>
  <c r="C109" i="3"/>
  <c r="B109" i="3"/>
  <c r="A109" i="3"/>
  <c r="I108" i="3"/>
  <c r="G108" i="3"/>
  <c r="F108" i="3"/>
  <c r="E108" i="3"/>
  <c r="D108" i="3"/>
  <c r="C108" i="3"/>
  <c r="B108" i="3"/>
  <c r="A108" i="3"/>
  <c r="I107" i="3"/>
  <c r="G107" i="3"/>
  <c r="F107" i="3"/>
  <c r="E107" i="3"/>
  <c r="D107" i="3"/>
  <c r="C107" i="3"/>
  <c r="B107" i="3"/>
  <c r="A107" i="3"/>
  <c r="I106" i="3"/>
  <c r="G106" i="3"/>
  <c r="F106" i="3"/>
  <c r="E106" i="3"/>
  <c r="D106" i="3"/>
  <c r="C106" i="3"/>
  <c r="B106" i="3"/>
  <c r="A106" i="3"/>
  <c r="I105" i="3"/>
  <c r="G105" i="3"/>
  <c r="F105" i="3"/>
  <c r="E105" i="3"/>
  <c r="D105" i="3"/>
  <c r="C105" i="3"/>
  <c r="B105" i="3"/>
  <c r="A105" i="3"/>
  <c r="I104" i="3"/>
  <c r="G104" i="3"/>
  <c r="F104" i="3"/>
  <c r="E104" i="3"/>
  <c r="D104" i="3"/>
  <c r="C104" i="3"/>
  <c r="B104" i="3"/>
  <c r="A104" i="3"/>
  <c r="I103" i="3"/>
  <c r="G103" i="3"/>
  <c r="F103" i="3"/>
  <c r="E103" i="3"/>
  <c r="D103" i="3"/>
  <c r="C103" i="3"/>
  <c r="B103" i="3"/>
  <c r="A103" i="3"/>
  <c r="I102" i="3"/>
  <c r="G102" i="3"/>
  <c r="F102" i="3"/>
  <c r="E102" i="3"/>
  <c r="D102" i="3"/>
  <c r="C102" i="3"/>
  <c r="B102" i="3"/>
  <c r="A102" i="3"/>
  <c r="I101" i="3"/>
  <c r="G101" i="3"/>
  <c r="F101" i="3"/>
  <c r="E101" i="3"/>
  <c r="D101" i="3"/>
  <c r="C101" i="3"/>
  <c r="B101" i="3"/>
  <c r="A101" i="3"/>
  <c r="I100" i="3"/>
  <c r="G100" i="3"/>
  <c r="F100" i="3"/>
  <c r="E100" i="3"/>
  <c r="D100" i="3"/>
  <c r="C100" i="3"/>
  <c r="B100" i="3"/>
  <c r="A100" i="3"/>
  <c r="I99" i="3"/>
  <c r="G99" i="3"/>
  <c r="F99" i="3"/>
  <c r="E99" i="3"/>
  <c r="D99" i="3"/>
  <c r="C99" i="3"/>
  <c r="B99" i="3"/>
  <c r="A99" i="3"/>
  <c r="I98" i="3"/>
  <c r="G98" i="3"/>
  <c r="F98" i="3"/>
  <c r="E98" i="3"/>
  <c r="D98" i="3"/>
  <c r="C98" i="3"/>
  <c r="B98" i="3"/>
  <c r="A98" i="3"/>
  <c r="I97" i="3"/>
  <c r="G97" i="3"/>
  <c r="F97" i="3"/>
  <c r="E97" i="3"/>
  <c r="D97" i="3"/>
  <c r="C97" i="3"/>
  <c r="B97" i="3"/>
  <c r="A97" i="3"/>
  <c r="I96" i="3"/>
  <c r="G96" i="3"/>
  <c r="F96" i="3"/>
  <c r="E96" i="3"/>
  <c r="D96" i="3"/>
  <c r="C96" i="3"/>
  <c r="B96" i="3"/>
  <c r="A96" i="3"/>
  <c r="I95" i="3"/>
  <c r="G95" i="3"/>
  <c r="F95" i="3"/>
  <c r="E95" i="3"/>
  <c r="D95" i="3"/>
  <c r="C95" i="3"/>
  <c r="B95" i="3"/>
  <c r="A95" i="3"/>
  <c r="I94" i="3"/>
  <c r="G94" i="3"/>
  <c r="F94" i="3"/>
  <c r="E94" i="3"/>
  <c r="D94" i="3"/>
  <c r="C94" i="3"/>
  <c r="B94" i="3"/>
  <c r="A94" i="3"/>
  <c r="I93" i="3"/>
  <c r="G93" i="3"/>
  <c r="F93" i="3"/>
  <c r="E93" i="3"/>
  <c r="D93" i="3"/>
  <c r="C93" i="3"/>
  <c r="B93" i="3"/>
  <c r="A93" i="3"/>
  <c r="I92" i="3"/>
  <c r="G92" i="3"/>
  <c r="F92" i="3"/>
  <c r="E92" i="3"/>
  <c r="D92" i="3"/>
  <c r="C92" i="3"/>
  <c r="B92" i="3"/>
  <c r="A92" i="3"/>
  <c r="I91" i="3"/>
  <c r="G91" i="3"/>
  <c r="F91" i="3"/>
  <c r="E91" i="3"/>
  <c r="D91" i="3"/>
  <c r="C91" i="3"/>
  <c r="B91" i="3"/>
  <c r="A91" i="3"/>
  <c r="I90" i="3"/>
  <c r="G90" i="3"/>
  <c r="F90" i="3"/>
  <c r="E90" i="3"/>
  <c r="D90" i="3"/>
  <c r="C90" i="3"/>
  <c r="B90" i="3"/>
  <c r="A90" i="3"/>
  <c r="I89" i="3"/>
  <c r="G89" i="3"/>
  <c r="F89" i="3"/>
  <c r="E89" i="3"/>
  <c r="D89" i="3"/>
  <c r="C89" i="3"/>
  <c r="B89" i="3"/>
  <c r="A89" i="3"/>
  <c r="I88" i="3"/>
  <c r="G88" i="3"/>
  <c r="F88" i="3"/>
  <c r="E88" i="3"/>
  <c r="D88" i="3"/>
  <c r="C88" i="3"/>
  <c r="B88" i="3"/>
  <c r="A88" i="3"/>
  <c r="I87" i="3"/>
  <c r="G87" i="3"/>
  <c r="F87" i="3"/>
  <c r="E87" i="3"/>
  <c r="D87" i="3"/>
  <c r="C87" i="3"/>
  <c r="B87" i="3"/>
  <c r="A87" i="3"/>
  <c r="I86" i="3"/>
  <c r="G86" i="3"/>
  <c r="F86" i="3"/>
  <c r="E86" i="3"/>
  <c r="D86" i="3"/>
  <c r="C86" i="3"/>
  <c r="B86" i="3"/>
  <c r="A86" i="3"/>
  <c r="I85" i="3"/>
  <c r="G85" i="3"/>
  <c r="F85" i="3"/>
  <c r="E85" i="3"/>
  <c r="D85" i="3"/>
  <c r="C85" i="3"/>
  <c r="B85" i="3"/>
  <c r="A85" i="3"/>
  <c r="I84" i="3"/>
  <c r="G84" i="3"/>
  <c r="F84" i="3"/>
  <c r="E84" i="3"/>
  <c r="D84" i="3"/>
  <c r="C84" i="3"/>
  <c r="B84" i="3"/>
  <c r="A84" i="3"/>
  <c r="I83" i="3"/>
  <c r="G83" i="3"/>
  <c r="F83" i="3"/>
  <c r="E83" i="3"/>
  <c r="D83" i="3"/>
  <c r="C83" i="3"/>
  <c r="B83" i="3"/>
  <c r="A83" i="3"/>
  <c r="I82" i="3"/>
  <c r="G82" i="3"/>
  <c r="F82" i="3"/>
  <c r="E82" i="3"/>
  <c r="D82" i="3"/>
  <c r="C82" i="3"/>
  <c r="B82" i="3"/>
  <c r="A82" i="3"/>
  <c r="I81" i="3"/>
  <c r="G81" i="3"/>
  <c r="F81" i="3"/>
  <c r="E81" i="3"/>
  <c r="D81" i="3"/>
  <c r="C81" i="3"/>
  <c r="B81" i="3"/>
  <c r="A81" i="3"/>
  <c r="I80" i="3"/>
  <c r="G80" i="3"/>
  <c r="F80" i="3"/>
  <c r="E80" i="3"/>
  <c r="D80" i="3"/>
  <c r="C80" i="3"/>
  <c r="B80" i="3"/>
  <c r="A80" i="3"/>
  <c r="I79" i="3"/>
  <c r="G79" i="3"/>
  <c r="F79" i="3"/>
  <c r="E79" i="3"/>
  <c r="D79" i="3"/>
  <c r="C79" i="3"/>
  <c r="B79" i="3"/>
  <c r="A79" i="3"/>
  <c r="I78" i="3"/>
  <c r="G78" i="3"/>
  <c r="F78" i="3"/>
  <c r="E78" i="3"/>
  <c r="D78" i="3"/>
  <c r="C78" i="3"/>
  <c r="B78" i="3"/>
  <c r="A78" i="3"/>
  <c r="I77" i="3"/>
  <c r="G77" i="3"/>
  <c r="F77" i="3"/>
  <c r="E77" i="3"/>
  <c r="D77" i="3"/>
  <c r="C77" i="3"/>
  <c r="B77" i="3"/>
  <c r="A77" i="3"/>
  <c r="I76" i="3"/>
  <c r="G76" i="3"/>
  <c r="F76" i="3"/>
  <c r="E76" i="3"/>
  <c r="D76" i="3"/>
  <c r="C76" i="3"/>
  <c r="B76" i="3"/>
  <c r="A76" i="3"/>
  <c r="I75" i="3"/>
  <c r="G75" i="3"/>
  <c r="F75" i="3"/>
  <c r="E75" i="3"/>
  <c r="D75" i="3"/>
  <c r="C75" i="3"/>
  <c r="B75" i="3"/>
  <c r="A75" i="3"/>
  <c r="I74" i="3"/>
  <c r="G74" i="3"/>
  <c r="F74" i="3"/>
  <c r="E74" i="3"/>
  <c r="D74" i="3"/>
  <c r="C74" i="3"/>
  <c r="B74" i="3"/>
  <c r="A74" i="3"/>
  <c r="I73" i="3"/>
  <c r="G73" i="3"/>
  <c r="F73" i="3"/>
  <c r="E73" i="3"/>
  <c r="D73" i="3"/>
  <c r="C73" i="3"/>
  <c r="B73" i="3"/>
  <c r="A73" i="3"/>
  <c r="I72" i="3"/>
  <c r="G72" i="3"/>
  <c r="F72" i="3"/>
  <c r="E72" i="3"/>
  <c r="D72" i="3"/>
  <c r="C72" i="3"/>
  <c r="B72" i="3"/>
  <c r="A72" i="3"/>
  <c r="I71" i="3"/>
  <c r="G71" i="3"/>
  <c r="F71" i="3"/>
  <c r="E71" i="3"/>
  <c r="D71" i="3"/>
  <c r="C71" i="3"/>
  <c r="B71" i="3"/>
  <c r="A71" i="3"/>
  <c r="I70" i="3"/>
  <c r="G70" i="3"/>
  <c r="F70" i="3"/>
  <c r="E70" i="3"/>
  <c r="D70" i="3"/>
  <c r="C70" i="3"/>
  <c r="B70" i="3"/>
  <c r="A70" i="3"/>
  <c r="I69" i="3"/>
  <c r="G69" i="3"/>
  <c r="F69" i="3"/>
  <c r="E69" i="3"/>
  <c r="D69" i="3"/>
  <c r="C69" i="3"/>
  <c r="B69" i="3"/>
  <c r="A69" i="3"/>
  <c r="I68" i="3"/>
  <c r="G68" i="3"/>
  <c r="F68" i="3"/>
  <c r="E68" i="3"/>
  <c r="D68" i="3"/>
  <c r="C68" i="3"/>
  <c r="B68" i="3"/>
  <c r="A68" i="3"/>
  <c r="I67" i="3"/>
  <c r="G67" i="3"/>
  <c r="F67" i="3"/>
  <c r="E67" i="3"/>
  <c r="D67" i="3"/>
  <c r="C67" i="3"/>
  <c r="B67" i="3"/>
  <c r="A67" i="3"/>
  <c r="I66" i="3"/>
  <c r="G66" i="3"/>
  <c r="F66" i="3"/>
  <c r="E66" i="3"/>
  <c r="D66" i="3"/>
  <c r="C66" i="3"/>
  <c r="B66" i="3"/>
  <c r="A66" i="3"/>
  <c r="I65" i="3"/>
  <c r="G65" i="3"/>
  <c r="F65" i="3"/>
  <c r="D65" i="3"/>
  <c r="C65" i="3"/>
  <c r="B65" i="3"/>
  <c r="A65" i="3"/>
  <c r="I64" i="3"/>
  <c r="G64" i="3"/>
  <c r="F64" i="3"/>
  <c r="E64" i="3"/>
  <c r="D64" i="3"/>
  <c r="C64" i="3"/>
  <c r="B64" i="3"/>
  <c r="A64" i="3"/>
  <c r="I63" i="3"/>
  <c r="G63" i="3"/>
  <c r="F63" i="3"/>
  <c r="E63" i="3"/>
  <c r="D63" i="3"/>
  <c r="C63" i="3"/>
  <c r="B63" i="3"/>
  <c r="A63" i="3"/>
  <c r="I62" i="3"/>
  <c r="G62" i="3"/>
  <c r="F62" i="3"/>
  <c r="E62" i="3"/>
  <c r="D62" i="3"/>
  <c r="C62" i="3"/>
  <c r="B62" i="3"/>
  <c r="A62" i="3"/>
  <c r="I61" i="3"/>
  <c r="G61" i="3"/>
  <c r="F61" i="3"/>
  <c r="E61" i="3"/>
  <c r="D61" i="3"/>
  <c r="C61" i="3"/>
  <c r="B61" i="3"/>
  <c r="A61" i="3"/>
  <c r="I60" i="3"/>
  <c r="G60" i="3"/>
  <c r="F60" i="3"/>
  <c r="E60" i="3"/>
  <c r="D60" i="3"/>
  <c r="C60" i="3"/>
  <c r="B60" i="3"/>
  <c r="A60" i="3"/>
  <c r="I59" i="3"/>
  <c r="G59" i="3"/>
  <c r="F59" i="3"/>
  <c r="E59" i="3"/>
  <c r="D59" i="3"/>
  <c r="C59" i="3"/>
  <c r="B59" i="3"/>
  <c r="A59" i="3"/>
  <c r="I58" i="3"/>
  <c r="G58" i="3"/>
  <c r="F58" i="3"/>
  <c r="E58" i="3"/>
  <c r="D58" i="3"/>
  <c r="C58" i="3"/>
  <c r="B58" i="3"/>
  <c r="A58" i="3"/>
  <c r="I57" i="3"/>
  <c r="G57" i="3"/>
  <c r="F57" i="3"/>
  <c r="E57" i="3"/>
  <c r="D57" i="3"/>
  <c r="C57" i="3"/>
  <c r="B57" i="3"/>
  <c r="A57" i="3"/>
  <c r="I56" i="3"/>
  <c r="G56" i="3"/>
  <c r="F56" i="3"/>
  <c r="E56" i="3"/>
  <c r="D56" i="3"/>
  <c r="C56" i="3"/>
  <c r="B56" i="3"/>
  <c r="A56" i="3"/>
  <c r="I55" i="3"/>
  <c r="G55" i="3"/>
  <c r="F55" i="3"/>
  <c r="E55" i="3"/>
  <c r="D55" i="3"/>
  <c r="C55" i="3"/>
  <c r="B55" i="3"/>
  <c r="A55" i="3"/>
  <c r="I54" i="3"/>
  <c r="G54" i="3"/>
  <c r="F54" i="3"/>
  <c r="E54" i="3"/>
  <c r="D54" i="3"/>
  <c r="C54" i="3"/>
  <c r="B54" i="3"/>
  <c r="A54" i="3"/>
  <c r="I53" i="3"/>
  <c r="G53" i="3"/>
  <c r="F53" i="3"/>
  <c r="E53" i="3"/>
  <c r="D53" i="3"/>
  <c r="C53" i="3"/>
  <c r="B53" i="3"/>
  <c r="A53" i="3"/>
  <c r="I52" i="3"/>
  <c r="G52" i="3"/>
  <c r="F52" i="3"/>
  <c r="E52" i="3"/>
  <c r="D52" i="3"/>
  <c r="C52" i="3"/>
  <c r="B52" i="3"/>
  <c r="A52" i="3"/>
  <c r="I51" i="3"/>
  <c r="G51" i="3"/>
  <c r="F51" i="3"/>
  <c r="E51" i="3"/>
  <c r="D51" i="3"/>
  <c r="C51" i="3"/>
  <c r="B51" i="3"/>
  <c r="A51" i="3"/>
  <c r="I50" i="3"/>
  <c r="G50" i="3"/>
  <c r="F50" i="3"/>
  <c r="E50" i="3"/>
  <c r="D50" i="3"/>
  <c r="C50" i="3"/>
  <c r="B50" i="3"/>
  <c r="A50" i="3"/>
  <c r="I49" i="3"/>
  <c r="G49" i="3"/>
  <c r="F49" i="3"/>
  <c r="E49" i="3"/>
  <c r="D49" i="3"/>
  <c r="C49" i="3"/>
  <c r="B49" i="3"/>
  <c r="A49" i="3"/>
  <c r="I48" i="3"/>
  <c r="G48" i="3"/>
  <c r="F48" i="3"/>
  <c r="E48" i="3"/>
  <c r="D48" i="3"/>
  <c r="C48" i="3"/>
  <c r="B48" i="3"/>
  <c r="A48" i="3"/>
  <c r="I47" i="3"/>
  <c r="G47" i="3"/>
  <c r="F47" i="3"/>
  <c r="E47" i="3"/>
  <c r="D47" i="3"/>
  <c r="C47" i="3"/>
  <c r="B47" i="3"/>
  <c r="A47" i="3"/>
  <c r="I46" i="3"/>
  <c r="G46" i="3"/>
  <c r="F46" i="3"/>
  <c r="E46" i="3"/>
  <c r="D46" i="3"/>
  <c r="C46" i="3"/>
  <c r="B46" i="3"/>
  <c r="A46" i="3"/>
  <c r="I45" i="3"/>
  <c r="G45" i="3"/>
  <c r="F45" i="3"/>
  <c r="E45" i="3"/>
  <c r="D45" i="3"/>
  <c r="C45" i="3"/>
  <c r="B45" i="3"/>
  <c r="A45" i="3"/>
  <c r="I44" i="3"/>
  <c r="G44" i="3"/>
  <c r="F44" i="3"/>
  <c r="E44" i="3"/>
  <c r="D44" i="3"/>
  <c r="C44" i="3"/>
  <c r="B44" i="3"/>
  <c r="A44" i="3"/>
  <c r="I43" i="3"/>
  <c r="G43" i="3"/>
  <c r="F43" i="3"/>
  <c r="E43" i="3"/>
  <c r="D43" i="3"/>
  <c r="C43" i="3"/>
  <c r="B43" i="3"/>
  <c r="A43" i="3"/>
  <c r="I42" i="3"/>
  <c r="G42" i="3"/>
  <c r="F42" i="3"/>
  <c r="E42" i="3"/>
  <c r="D42" i="3"/>
  <c r="C42" i="3"/>
  <c r="B42" i="3"/>
  <c r="A42" i="3"/>
  <c r="I41" i="3"/>
  <c r="G41" i="3"/>
  <c r="F41" i="3"/>
  <c r="E41" i="3"/>
  <c r="D41" i="3"/>
  <c r="C41" i="3"/>
  <c r="B41" i="3"/>
  <c r="A41" i="3"/>
  <c r="I40" i="3"/>
  <c r="G40" i="3"/>
  <c r="F40" i="3"/>
  <c r="E40" i="3"/>
  <c r="D40" i="3"/>
  <c r="C40" i="3"/>
  <c r="B40" i="3"/>
  <c r="A40" i="3"/>
  <c r="I39" i="3"/>
  <c r="G39" i="3"/>
  <c r="F39" i="3"/>
  <c r="E39" i="3"/>
  <c r="D39" i="3"/>
  <c r="C39" i="3"/>
  <c r="B39" i="3"/>
  <c r="A39" i="3"/>
  <c r="I38" i="3"/>
  <c r="G38" i="3"/>
  <c r="F38" i="3"/>
  <c r="E38" i="3"/>
  <c r="D38" i="3"/>
  <c r="C38" i="3"/>
  <c r="B38" i="3"/>
  <c r="A38" i="3"/>
  <c r="I37" i="3"/>
  <c r="G37" i="3"/>
  <c r="F37" i="3"/>
  <c r="E37" i="3"/>
  <c r="D37" i="3"/>
  <c r="C37" i="3"/>
  <c r="B37" i="3"/>
  <c r="A37" i="3"/>
  <c r="I36" i="3"/>
  <c r="G36" i="3"/>
  <c r="F36" i="3"/>
  <c r="E36" i="3"/>
  <c r="D36" i="3"/>
  <c r="C36" i="3"/>
  <c r="B36" i="3"/>
  <c r="A36" i="3"/>
  <c r="I35" i="3"/>
  <c r="G35" i="3"/>
  <c r="F35" i="3"/>
  <c r="E35" i="3"/>
  <c r="D35" i="3"/>
  <c r="C35" i="3"/>
  <c r="B35" i="3"/>
  <c r="A35" i="3"/>
  <c r="I34" i="3"/>
  <c r="G34" i="3"/>
  <c r="F34" i="3"/>
  <c r="E34" i="3"/>
  <c r="D34" i="3"/>
  <c r="C34" i="3"/>
  <c r="B34" i="3"/>
  <c r="A34" i="3"/>
  <c r="I33" i="3"/>
  <c r="G33" i="3"/>
  <c r="F33" i="3"/>
  <c r="E33" i="3"/>
  <c r="D33" i="3"/>
  <c r="C33" i="3"/>
  <c r="B33" i="3"/>
  <c r="A33" i="3"/>
  <c r="I32" i="3"/>
  <c r="G32" i="3"/>
  <c r="F32" i="3"/>
  <c r="E32" i="3"/>
  <c r="D32" i="3"/>
  <c r="C32" i="3"/>
  <c r="B32" i="3"/>
  <c r="A32" i="3"/>
  <c r="I31" i="3"/>
  <c r="G31" i="3"/>
  <c r="F31" i="3"/>
  <c r="E31" i="3"/>
  <c r="D31" i="3"/>
  <c r="C31" i="3"/>
  <c r="B31" i="3"/>
  <c r="A31" i="3"/>
  <c r="I30" i="3"/>
  <c r="G30" i="3"/>
  <c r="F30" i="3"/>
  <c r="E30" i="3"/>
  <c r="D30" i="3"/>
  <c r="C30" i="3"/>
  <c r="B30" i="3"/>
  <c r="A30" i="3"/>
  <c r="I29" i="3"/>
  <c r="G29" i="3"/>
  <c r="F29" i="3"/>
  <c r="E29" i="3"/>
  <c r="D29" i="3"/>
  <c r="C29" i="3"/>
  <c r="B29" i="3"/>
  <c r="A29" i="3"/>
  <c r="I28" i="3"/>
  <c r="G28" i="3"/>
  <c r="F28" i="3"/>
  <c r="E28" i="3"/>
  <c r="D28" i="3"/>
  <c r="C28" i="3"/>
  <c r="B28" i="3"/>
  <c r="A28" i="3"/>
  <c r="I27" i="3"/>
  <c r="G27" i="3"/>
  <c r="F27" i="3"/>
  <c r="E27" i="3"/>
  <c r="D27" i="3"/>
  <c r="C27" i="3"/>
  <c r="B27" i="3"/>
  <c r="A27" i="3"/>
  <c r="I26" i="3"/>
  <c r="G26" i="3"/>
  <c r="F26" i="3"/>
  <c r="E26" i="3"/>
  <c r="D26" i="3"/>
  <c r="C26" i="3"/>
  <c r="B26" i="3"/>
  <c r="A26" i="3"/>
  <c r="I25" i="3"/>
  <c r="G25" i="3"/>
  <c r="F25" i="3"/>
  <c r="E25" i="3"/>
  <c r="D25" i="3"/>
  <c r="C25" i="3"/>
  <c r="B25" i="3"/>
  <c r="A25" i="3"/>
  <c r="I24" i="3"/>
  <c r="G24" i="3"/>
  <c r="F24" i="3"/>
  <c r="E24" i="3"/>
  <c r="D24" i="3"/>
  <c r="C24" i="3"/>
  <c r="B24" i="3"/>
  <c r="A24" i="3"/>
  <c r="I23" i="3"/>
  <c r="G23" i="3"/>
  <c r="F23" i="3"/>
  <c r="E23" i="3"/>
  <c r="D23" i="3"/>
  <c r="C23" i="3"/>
  <c r="B23" i="3"/>
  <c r="A23" i="3"/>
  <c r="I22" i="3"/>
  <c r="G22" i="3"/>
  <c r="F22" i="3"/>
  <c r="E22" i="3"/>
  <c r="D22" i="3"/>
  <c r="C22" i="3"/>
  <c r="B22" i="3"/>
  <c r="A22" i="3"/>
  <c r="I21" i="3"/>
  <c r="G21" i="3"/>
  <c r="F21" i="3"/>
  <c r="E21" i="3"/>
  <c r="D21" i="3"/>
  <c r="C21" i="3"/>
  <c r="B21" i="3"/>
  <c r="A21" i="3"/>
  <c r="I20" i="3"/>
  <c r="G20" i="3"/>
  <c r="F20" i="3"/>
  <c r="E20" i="3"/>
  <c r="D20" i="3"/>
  <c r="C20" i="3"/>
  <c r="B20" i="3"/>
  <c r="A20" i="3"/>
  <c r="I19" i="3"/>
  <c r="G19" i="3"/>
  <c r="F19" i="3"/>
  <c r="E19" i="3"/>
  <c r="D19" i="3"/>
  <c r="C19" i="3"/>
  <c r="B19" i="3"/>
  <c r="A19" i="3"/>
  <c r="I18" i="3"/>
  <c r="G18" i="3"/>
  <c r="F18" i="3"/>
  <c r="D18" i="3"/>
  <c r="C18" i="3"/>
  <c r="B18" i="3"/>
  <c r="A18" i="3"/>
  <c r="I17" i="3"/>
  <c r="G17" i="3"/>
  <c r="F17" i="3"/>
  <c r="E17" i="3"/>
  <c r="D17" i="3"/>
  <c r="C17" i="3"/>
  <c r="B17" i="3"/>
  <c r="A17" i="3"/>
  <c r="I16" i="3"/>
  <c r="G16" i="3"/>
  <c r="F16" i="3"/>
  <c r="E16" i="3"/>
  <c r="D16" i="3"/>
  <c r="C16" i="3"/>
  <c r="B16" i="3"/>
  <c r="A16" i="3"/>
  <c r="I15" i="3"/>
  <c r="G15" i="3"/>
  <c r="F15" i="3"/>
  <c r="E15" i="3"/>
  <c r="D15" i="3"/>
  <c r="C15" i="3"/>
  <c r="B15" i="3"/>
  <c r="A15" i="3"/>
  <c r="I14" i="3"/>
  <c r="G14" i="3"/>
  <c r="F14" i="3"/>
  <c r="E14" i="3"/>
  <c r="D14" i="3"/>
  <c r="C14" i="3"/>
  <c r="B14" i="3"/>
  <c r="A14" i="3"/>
  <c r="I13" i="3"/>
  <c r="G13" i="3"/>
  <c r="F13" i="3"/>
  <c r="E13" i="3"/>
  <c r="D13" i="3"/>
  <c r="C13" i="3"/>
  <c r="B13" i="3"/>
  <c r="A13" i="3"/>
  <c r="I12" i="3"/>
  <c r="G12" i="3"/>
  <c r="F12" i="3"/>
  <c r="E12" i="3"/>
  <c r="D12" i="3"/>
  <c r="C12" i="3"/>
  <c r="B12" i="3"/>
  <c r="A12" i="3"/>
  <c r="I11" i="3"/>
  <c r="G11" i="3"/>
  <c r="F11" i="3"/>
  <c r="E11" i="3"/>
  <c r="D11" i="3"/>
  <c r="C11" i="3"/>
  <c r="B11" i="3"/>
  <c r="A11" i="3"/>
  <c r="I10" i="3"/>
  <c r="G10" i="3"/>
  <c r="F10" i="3"/>
  <c r="E10" i="3"/>
  <c r="D10" i="3"/>
  <c r="C10" i="3"/>
  <c r="B10" i="3"/>
  <c r="A10" i="3"/>
  <c r="I9" i="3"/>
  <c r="G9" i="3"/>
  <c r="F9" i="3"/>
  <c r="E9" i="3"/>
  <c r="D9" i="3"/>
  <c r="C9" i="3"/>
  <c r="B9" i="3"/>
  <c r="A9" i="3"/>
  <c r="I8" i="3"/>
  <c r="G8" i="3"/>
  <c r="F8" i="3"/>
  <c r="E8" i="3"/>
  <c r="D8" i="3"/>
  <c r="C8" i="3"/>
  <c r="B8" i="3"/>
  <c r="A8" i="3"/>
  <c r="I7" i="3"/>
  <c r="G7" i="3"/>
  <c r="F7" i="3"/>
  <c r="E7" i="3"/>
  <c r="D7" i="3"/>
  <c r="C7" i="3"/>
  <c r="B7" i="3"/>
  <c r="A7" i="3"/>
</calcChain>
</file>

<file path=xl/sharedStrings.xml><?xml version="1.0" encoding="utf-8"?>
<sst xmlns="http://schemas.openxmlformats.org/spreadsheetml/2006/main" count="608" uniqueCount="199">
  <si>
    <t>příjmení</t>
  </si>
  <si>
    <t>jméno</t>
  </si>
  <si>
    <t>oddíl (město)</t>
  </si>
  <si>
    <t>roč.nar.</t>
  </si>
  <si>
    <t>um.</t>
  </si>
  <si>
    <t>st.č.</t>
  </si>
  <si>
    <t>čas</t>
  </si>
  <si>
    <t>Jiří</t>
  </si>
  <si>
    <t>Václav Miler - ředitel závodu</t>
  </si>
  <si>
    <t>-</t>
  </si>
  <si>
    <t>60. ročník - 22.4. 2018</t>
  </si>
  <si>
    <t>kat.</t>
  </si>
  <si>
    <t>A</t>
  </si>
  <si>
    <t>MČR</t>
  </si>
  <si>
    <t>Půlmaratón Kolín - Velký Osek - Kolín</t>
  </si>
  <si>
    <t>Mistrovství České republiky veteránů</t>
  </si>
  <si>
    <t>Křeček</t>
  </si>
  <si>
    <t>Sokol Kolín-atletika</t>
  </si>
  <si>
    <t>DNF</t>
  </si>
  <si>
    <t>Závod proběhl za jasného počasí, teplotě 20 stupňů Celsia a mírném jihozápaním větru.</t>
  </si>
  <si>
    <t>Milan Kantor - hlavní rozhodčí</t>
  </si>
  <si>
    <t>1:14:01</t>
  </si>
  <si>
    <t>1:17:17</t>
  </si>
  <si>
    <t>1:18:14</t>
  </si>
  <si>
    <t>1:19:59</t>
  </si>
  <si>
    <t>1:21:42</t>
  </si>
  <si>
    <t>1:24:04</t>
  </si>
  <si>
    <t>1:25:33</t>
  </si>
  <si>
    <t>1:26:52</t>
  </si>
  <si>
    <t>1:30:07</t>
  </si>
  <si>
    <t>1:31:20</t>
  </si>
  <si>
    <t>1:32:46</t>
  </si>
  <si>
    <t>1:33:23</t>
  </si>
  <si>
    <t>1:33:24</t>
  </si>
  <si>
    <t>1:36:26</t>
  </si>
  <si>
    <t>1:38:52</t>
  </si>
  <si>
    <t>1:44:22</t>
  </si>
  <si>
    <t>1:46:04</t>
  </si>
  <si>
    <t>1:46:55</t>
  </si>
  <si>
    <t>1:47:25</t>
  </si>
  <si>
    <t>1:48:35</t>
  </si>
  <si>
    <t>1:53:08</t>
  </si>
  <si>
    <t>1:55:39</t>
  </si>
  <si>
    <t>1:56:13</t>
  </si>
  <si>
    <t>2:01:31</t>
  </si>
  <si>
    <t>2:03:15</t>
  </si>
  <si>
    <t>2:03:37</t>
  </si>
  <si>
    <t>2:04:07</t>
  </si>
  <si>
    <t>2:05:05</t>
  </si>
  <si>
    <t>2:10:21</t>
  </si>
  <si>
    <t>1:17:07</t>
  </si>
  <si>
    <t>1:17:44</t>
  </si>
  <si>
    <t>1:23:55</t>
  </si>
  <si>
    <t>1:25:25</t>
  </si>
  <si>
    <t>1:28:07</t>
  </si>
  <si>
    <t>1:32:27</t>
  </si>
  <si>
    <t>1:34:15</t>
  </si>
  <si>
    <t>1:35:20</t>
  </si>
  <si>
    <t>1:37:15</t>
  </si>
  <si>
    <t>1:38:47</t>
  </si>
  <si>
    <t>1:38:59</t>
  </si>
  <si>
    <t>1:43:35</t>
  </si>
  <si>
    <t>1:47:05</t>
  </si>
  <si>
    <t>1:49:31</t>
  </si>
  <si>
    <t>1:53:10</t>
  </si>
  <si>
    <t>1:53:34</t>
  </si>
  <si>
    <t>1:53:56</t>
  </si>
  <si>
    <t>2:00:12</t>
  </si>
  <si>
    <t>1:23:16</t>
  </si>
  <si>
    <t>1:23:57</t>
  </si>
  <si>
    <t>1:24:18</t>
  </si>
  <si>
    <t>1:24:30</t>
  </si>
  <si>
    <t>1:24:40</t>
  </si>
  <si>
    <t>1:24:50</t>
  </si>
  <si>
    <t>1:28:32</t>
  </si>
  <si>
    <t>1:30:38</t>
  </si>
  <si>
    <t>1:32:18</t>
  </si>
  <si>
    <t>1:35:30</t>
  </si>
  <si>
    <t>1:36:28</t>
  </si>
  <si>
    <t>1:36:41</t>
  </si>
  <si>
    <t>1:37:17</t>
  </si>
  <si>
    <t>1:37:41</t>
  </si>
  <si>
    <t>1:37:59</t>
  </si>
  <si>
    <t>1:38:18</t>
  </si>
  <si>
    <t>1:38:25</t>
  </si>
  <si>
    <t>1:38:55</t>
  </si>
  <si>
    <t>1:41:38</t>
  </si>
  <si>
    <t>1:41:45</t>
  </si>
  <si>
    <t>1:42:56</t>
  </si>
  <si>
    <t>1:44:05</t>
  </si>
  <si>
    <t>1:44:55</t>
  </si>
  <si>
    <t>1:46:32</t>
  </si>
  <si>
    <t>1:46:42</t>
  </si>
  <si>
    <t>1:47:20</t>
  </si>
  <si>
    <t>1:47:55</t>
  </si>
  <si>
    <t>1:48:11</t>
  </si>
  <si>
    <t>1:48:23</t>
  </si>
  <si>
    <t>1:50:55</t>
  </si>
  <si>
    <t>1:52:34</t>
  </si>
  <si>
    <t>1:57:50</t>
  </si>
  <si>
    <t>2:01:55</t>
  </si>
  <si>
    <t>2:12:59</t>
  </si>
  <si>
    <t>2:32:09</t>
  </si>
  <si>
    <t>2:53:13</t>
  </si>
  <si>
    <t>1:18:05</t>
  </si>
  <si>
    <t>1:18:10</t>
  </si>
  <si>
    <t>1:22:45</t>
  </si>
  <si>
    <t>1:25:20</t>
  </si>
  <si>
    <t>1:26:04</t>
  </si>
  <si>
    <t>1:37:18</t>
  </si>
  <si>
    <t>1:38:10</t>
  </si>
  <si>
    <t>1:45:03</t>
  </si>
  <si>
    <t>1:47:14</t>
  </si>
  <si>
    <t>1:48:05</t>
  </si>
  <si>
    <t>1:52:01</t>
  </si>
  <si>
    <t>1:53:31</t>
  </si>
  <si>
    <t>1:55:42</t>
  </si>
  <si>
    <t>2:01:46</t>
  </si>
  <si>
    <t>2:03:51</t>
  </si>
  <si>
    <t>2:04:16</t>
  </si>
  <si>
    <t>1:21:15</t>
  </si>
  <si>
    <t>1:24:54</t>
  </si>
  <si>
    <t>1:26:44</t>
  </si>
  <si>
    <t>1:26:53</t>
  </si>
  <si>
    <t>1:27:38</t>
  </si>
  <si>
    <t>1:28:12</t>
  </si>
  <si>
    <t>1:29:11</t>
  </si>
  <si>
    <t>1:30:13</t>
  </si>
  <si>
    <t>1:30:28</t>
  </si>
  <si>
    <t>1:36:22</t>
  </si>
  <si>
    <t>1:38:38</t>
  </si>
  <si>
    <t>1:39:54</t>
  </si>
  <si>
    <t>1:43:31</t>
  </si>
  <si>
    <t>1:45:23</t>
  </si>
  <si>
    <t>1:46:41</t>
  </si>
  <si>
    <t>1:47:52</t>
  </si>
  <si>
    <t>1:50:35</t>
  </si>
  <si>
    <t>1:55:18</t>
  </si>
  <si>
    <t>1:57:52</t>
  </si>
  <si>
    <t>1:58:33</t>
  </si>
  <si>
    <t>2:32:28</t>
  </si>
  <si>
    <t>2:55:37</t>
  </si>
  <si>
    <t>1:32:51</t>
  </si>
  <si>
    <t>1:35:54</t>
  </si>
  <si>
    <t>1:37:55</t>
  </si>
  <si>
    <t>1:44:03</t>
  </si>
  <si>
    <t>1:48:07</t>
  </si>
  <si>
    <t>1:49:00</t>
  </si>
  <si>
    <t>1:49:17</t>
  </si>
  <si>
    <t>1:57:30</t>
  </si>
  <si>
    <t>2:29:54</t>
  </si>
  <si>
    <t>1:28:15</t>
  </si>
  <si>
    <t>1:28:58</t>
  </si>
  <si>
    <t>1:38:09</t>
  </si>
  <si>
    <t>1:39:57</t>
  </si>
  <si>
    <t>1:40:29</t>
  </si>
  <si>
    <t>1:45:35</t>
  </si>
  <si>
    <t>1:50:02</t>
  </si>
  <si>
    <t>1:58:13</t>
  </si>
  <si>
    <t>2:01:01</t>
  </si>
  <si>
    <t>2:12:49</t>
  </si>
  <si>
    <t>1:47:30</t>
  </si>
  <si>
    <t>2:19:11</t>
  </si>
  <si>
    <t>1:45:14</t>
  </si>
  <si>
    <t>1:50:25</t>
  </si>
  <si>
    <t>2:35:41</t>
  </si>
  <si>
    <t>2:17:33</t>
  </si>
  <si>
    <t>2:58:07</t>
  </si>
  <si>
    <t>3:03:07</t>
  </si>
  <si>
    <t>1:34:20</t>
  </si>
  <si>
    <t>1:55:04</t>
  </si>
  <si>
    <t>1:58:47</t>
  </si>
  <si>
    <t>1:29:13</t>
  </si>
  <si>
    <t>1:37:26</t>
  </si>
  <si>
    <t>1:39:00</t>
  </si>
  <si>
    <t>1:42:25</t>
  </si>
  <si>
    <t>1:43:41</t>
  </si>
  <si>
    <t>1:48:33</t>
  </si>
  <si>
    <t>1:51:57</t>
  </si>
  <si>
    <t>1:53:00</t>
  </si>
  <si>
    <t>1:57:16</t>
  </si>
  <si>
    <t>2:01:25</t>
  </si>
  <si>
    <t>2:10:24</t>
  </si>
  <si>
    <t>1:37:52</t>
  </si>
  <si>
    <t>1:41:48</t>
  </si>
  <si>
    <t>2:14:41</t>
  </si>
  <si>
    <t>1:43:39</t>
  </si>
  <si>
    <t>1:47:17</t>
  </si>
  <si>
    <t>1:51:15</t>
  </si>
  <si>
    <t>1:53:36</t>
  </si>
  <si>
    <t>2:04:19</t>
  </si>
  <si>
    <t>2:06:59</t>
  </si>
  <si>
    <t>2:05:53</t>
  </si>
  <si>
    <t>2:16:47</t>
  </si>
  <si>
    <t>2:18:38</t>
  </si>
  <si>
    <t>1:57:38</t>
  </si>
  <si>
    <t>2:07:26</t>
  </si>
  <si>
    <t>2:43:49</t>
  </si>
  <si>
    <t>Závod proběhl za jasného počasí, teplotě 20 stupňů Celsia a v mírném jihozápaním větru.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</si>
</sst>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2" borderId="0" xfId="1" applyFont="1" applyFill="1" applyAlignment="1">
      <alignment horizontal="center"/>
    </xf>
    <xf numFmtId="0" fontId="4" fillId="2" borderId="0" xfId="1" applyFont="1" applyFill="1"/>
    <xf numFmtId="1" fontId="1" fillId="0" borderId="2" xfId="1" applyNumberFormat="1" applyFont="1" applyBorder="1" applyAlignment="1">
      <alignment horizontal="center"/>
    </xf>
    <xf numFmtId="0" fontId="1" fillId="0" borderId="2" xfId="1" applyFont="1" applyBorder="1"/>
    <xf numFmtId="0" fontId="0" fillId="0" borderId="0" xfId="0" applyNumberFormat="1"/>
    <xf numFmtId="0" fontId="1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0" xfId="1" applyFont="1" applyFill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2" xfId="1" applyNumberFormat="1" applyFont="1" applyBorder="1" applyAlignment="1">
      <alignment horizontal="left"/>
    </xf>
    <xf numFmtId="0" fontId="4" fillId="2" borderId="1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0" fillId="0" borderId="0" xfId="0" applyAlignment="1"/>
    <xf numFmtId="0" fontId="3" fillId="0" borderId="0" xfId="1" applyFont="1" applyAlignment="1">
      <alignment horizontal="center" vertical="center"/>
    </xf>
    <xf numFmtId="0" fontId="0" fillId="0" borderId="0" xfId="0" applyNumberForma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VOK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závodníků"/>
      <sheetName val="start pořadí"/>
      <sheetName val="Výsledková listina"/>
    </sheetNames>
    <sheetDataSet>
      <sheetData sheetId="0">
        <row r="7">
          <cell r="A7">
            <v>1</v>
          </cell>
          <cell r="B7" t="str">
            <v>Takemura</v>
          </cell>
          <cell r="C7" t="str">
            <v>Keiki</v>
          </cell>
          <cell r="D7" t="str">
            <v>TPCA Japanese expats</v>
          </cell>
          <cell r="E7">
            <v>1960</v>
          </cell>
          <cell r="F7" t="str">
            <v>C</v>
          </cell>
          <cell r="G7" t="str">
            <v>-</v>
          </cell>
        </row>
        <row r="8">
          <cell r="A8">
            <v>2</v>
          </cell>
          <cell r="B8" t="str">
            <v>Chmelík</v>
          </cell>
          <cell r="C8" t="str">
            <v>Martin</v>
          </cell>
          <cell r="D8" t="str">
            <v>Quatro Formaggi</v>
          </cell>
          <cell r="E8">
            <v>1965</v>
          </cell>
          <cell r="F8" t="str">
            <v>C</v>
          </cell>
          <cell r="G8" t="str">
            <v>M50</v>
          </cell>
        </row>
        <row r="9">
          <cell r="A9">
            <v>6</v>
          </cell>
          <cell r="B9" t="str">
            <v>Hrabánek</v>
          </cell>
          <cell r="C9" t="str">
            <v>Vojtěch</v>
          </cell>
          <cell r="D9" t="str">
            <v>Velký Osek</v>
          </cell>
          <cell r="E9">
            <v>1975</v>
          </cell>
          <cell r="F9" t="str">
            <v>B</v>
          </cell>
          <cell r="G9" t="str">
            <v>M40</v>
          </cell>
        </row>
        <row r="10">
          <cell r="A10">
            <v>8</v>
          </cell>
          <cell r="B10" t="str">
            <v>Římal</v>
          </cell>
          <cell r="C10" t="str">
            <v>Milan</v>
          </cell>
          <cell r="D10" t="str">
            <v>Sokol Kolín</v>
          </cell>
          <cell r="E10">
            <v>1975</v>
          </cell>
          <cell r="F10" t="str">
            <v>B</v>
          </cell>
          <cell r="G10" t="str">
            <v>M40</v>
          </cell>
        </row>
        <row r="11">
          <cell r="A11">
            <v>9</v>
          </cell>
          <cell r="B11" t="str">
            <v>Novák</v>
          </cell>
          <cell r="C11" t="str">
            <v>Josef</v>
          </cell>
          <cell r="D11" t="str">
            <v>NOVAKART.cz</v>
          </cell>
          <cell r="E11">
            <v>1958</v>
          </cell>
          <cell r="F11" t="str">
            <v>D</v>
          </cell>
          <cell r="G11" t="str">
            <v>M60</v>
          </cell>
        </row>
        <row r="12">
          <cell r="A12">
            <v>10</v>
          </cell>
          <cell r="B12" t="str">
            <v>Prokeš</v>
          </cell>
          <cell r="C12" t="str">
            <v>Štěpán</v>
          </cell>
          <cell r="D12" t="str">
            <v>Sk Rudolfov</v>
          </cell>
          <cell r="E12">
            <v>1996</v>
          </cell>
          <cell r="F12" t="str">
            <v>A</v>
          </cell>
          <cell r="G12" t="str">
            <v>-</v>
          </cell>
        </row>
        <row r="13">
          <cell r="A13">
            <v>11</v>
          </cell>
          <cell r="B13" t="str">
            <v>Malík</v>
          </cell>
          <cell r="C13" t="str">
            <v>Vít</v>
          </cell>
          <cell r="D13" t="str">
            <v>CEWC Borovany</v>
          </cell>
          <cell r="E13">
            <v>1969</v>
          </cell>
          <cell r="F13" t="str">
            <v>B</v>
          </cell>
          <cell r="G13" t="str">
            <v>M45</v>
          </cell>
        </row>
        <row r="14">
          <cell r="A14">
            <v>12</v>
          </cell>
          <cell r="B14" t="str">
            <v>Kocian</v>
          </cell>
          <cell r="C14" t="str">
            <v>Luděk</v>
          </cell>
          <cell r="D14" t="str">
            <v>AVC Praha</v>
          </cell>
          <cell r="E14">
            <v>1942</v>
          </cell>
          <cell r="F14" t="str">
            <v>E</v>
          </cell>
          <cell r="G14" t="str">
            <v>M75</v>
          </cell>
        </row>
        <row r="15">
          <cell r="A15">
            <v>13</v>
          </cell>
          <cell r="B15" t="str">
            <v>Stránský</v>
          </cell>
          <cell r="C15" t="str">
            <v>Radek</v>
          </cell>
          <cell r="D15" t="str">
            <v>TJ Sokol Jestřabí Lhota</v>
          </cell>
          <cell r="E15">
            <v>1977</v>
          </cell>
          <cell r="F15" t="str">
            <v>B</v>
          </cell>
          <cell r="G15" t="str">
            <v>M40</v>
          </cell>
        </row>
        <row r="16">
          <cell r="A16">
            <v>14</v>
          </cell>
          <cell r="B16" t="str">
            <v>Paroulek</v>
          </cell>
          <cell r="C16" t="str">
            <v>Jaroslav</v>
          </cell>
          <cell r="D16" t="str">
            <v>SKP Nymburk</v>
          </cell>
          <cell r="E16">
            <v>1970</v>
          </cell>
          <cell r="F16" t="str">
            <v>B</v>
          </cell>
          <cell r="G16" t="str">
            <v>M45</v>
          </cell>
        </row>
        <row r="17">
          <cell r="A17">
            <v>16</v>
          </cell>
          <cell r="B17" t="str">
            <v>Ficek</v>
          </cell>
          <cell r="C17" t="str">
            <v>Tomáš</v>
          </cell>
          <cell r="D17" t="str">
            <v>SK Chotěboř</v>
          </cell>
          <cell r="E17">
            <v>1975</v>
          </cell>
          <cell r="F17" t="str">
            <v>B</v>
          </cell>
          <cell r="G17" t="str">
            <v>M40</v>
          </cell>
        </row>
        <row r="18">
          <cell r="A18">
            <v>18</v>
          </cell>
          <cell r="B18" t="str">
            <v>Shirai</v>
          </cell>
          <cell r="C18" t="str">
            <v>Yuji</v>
          </cell>
          <cell r="D18" t="str">
            <v>-</v>
          </cell>
          <cell r="E18">
            <v>1974</v>
          </cell>
          <cell r="F18" t="str">
            <v>B</v>
          </cell>
          <cell r="G18" t="str">
            <v>-</v>
          </cell>
        </row>
        <row r="19">
          <cell r="A19">
            <v>20</v>
          </cell>
          <cell r="B19" t="str">
            <v>Urban</v>
          </cell>
          <cell r="C19" t="str">
            <v>Tomáš</v>
          </cell>
          <cell r="D19" t="str">
            <v>Kolín</v>
          </cell>
          <cell r="E19">
            <v>1980</v>
          </cell>
          <cell r="F19" t="str">
            <v>A</v>
          </cell>
          <cell r="G19" t="str">
            <v>M35</v>
          </cell>
        </row>
        <row r="20">
          <cell r="A20">
            <v>24</v>
          </cell>
          <cell r="B20" t="str">
            <v>Lejnar</v>
          </cell>
          <cell r="C20" t="str">
            <v>Martin</v>
          </cell>
          <cell r="D20" t="str">
            <v>Jiskra Zruč nad Sázavou</v>
          </cell>
          <cell r="E20">
            <v>1972</v>
          </cell>
          <cell r="F20" t="str">
            <v>B</v>
          </cell>
          <cell r="G20" t="str">
            <v>M45</v>
          </cell>
        </row>
        <row r="21">
          <cell r="A21">
            <v>25</v>
          </cell>
          <cell r="B21" t="str">
            <v>Skalinová</v>
          </cell>
          <cell r="C21" t="str">
            <v>Kamila</v>
          </cell>
          <cell r="D21" t="str">
            <v>SK Babice</v>
          </cell>
          <cell r="E21">
            <v>1974</v>
          </cell>
          <cell r="F21" t="str">
            <v>G</v>
          </cell>
          <cell r="G21" t="str">
            <v>Ž40</v>
          </cell>
        </row>
        <row r="22">
          <cell r="A22">
            <v>26</v>
          </cell>
          <cell r="B22" t="str">
            <v>Brožík</v>
          </cell>
          <cell r="C22" t="str">
            <v>František</v>
          </cell>
          <cell r="D22" t="str">
            <v>Sellier &amp; Bellot</v>
          </cell>
          <cell r="E22">
            <v>1967</v>
          </cell>
          <cell r="F22" t="str">
            <v>C</v>
          </cell>
          <cell r="G22" t="str">
            <v>M50</v>
          </cell>
        </row>
        <row r="23">
          <cell r="A23">
            <v>27</v>
          </cell>
          <cell r="B23" t="str">
            <v>Černovský</v>
          </cell>
          <cell r="C23" t="str">
            <v>Jiří</v>
          </cell>
          <cell r="D23" t="str">
            <v>-</v>
          </cell>
          <cell r="E23">
            <v>1974</v>
          </cell>
          <cell r="F23" t="str">
            <v>B</v>
          </cell>
          <cell r="G23" t="str">
            <v>M40</v>
          </cell>
        </row>
        <row r="24">
          <cell r="A24">
            <v>28</v>
          </cell>
          <cell r="B24" t="str">
            <v>Doubek</v>
          </cell>
          <cell r="C24" t="str">
            <v>Zdeněk</v>
          </cell>
          <cell r="D24" t="str">
            <v>PKO Praha</v>
          </cell>
          <cell r="E24">
            <v>1956</v>
          </cell>
          <cell r="F24" t="str">
            <v>D</v>
          </cell>
          <cell r="G24" t="str">
            <v>M60</v>
          </cell>
        </row>
        <row r="25">
          <cell r="A25">
            <v>29</v>
          </cell>
          <cell r="B25" t="str">
            <v>Doubková</v>
          </cell>
          <cell r="C25" t="str">
            <v>Darina</v>
          </cell>
          <cell r="D25" t="str">
            <v>PKO Praha</v>
          </cell>
          <cell r="E25">
            <v>1957</v>
          </cell>
          <cell r="F25" t="str">
            <v>CH</v>
          </cell>
          <cell r="G25" t="str">
            <v>Ž60</v>
          </cell>
        </row>
        <row r="26">
          <cell r="A26">
            <v>30</v>
          </cell>
          <cell r="B26" t="str">
            <v>Stárková</v>
          </cell>
          <cell r="C26" t="str">
            <v>Alena</v>
          </cell>
          <cell r="D26" t="str">
            <v>SK Babice</v>
          </cell>
          <cell r="E26">
            <v>1977</v>
          </cell>
          <cell r="F26" t="str">
            <v>G</v>
          </cell>
          <cell r="G26" t="str">
            <v>Ž40</v>
          </cell>
        </row>
        <row r="27">
          <cell r="A27">
            <v>32</v>
          </cell>
          <cell r="B27" t="str">
            <v>Pejpal</v>
          </cell>
          <cell r="C27" t="str">
            <v>Jiří</v>
          </cell>
          <cell r="D27" t="str">
            <v>TJ Liga 100 Praha</v>
          </cell>
          <cell r="E27">
            <v>1934</v>
          </cell>
          <cell r="F27" t="str">
            <v>E</v>
          </cell>
          <cell r="G27" t="str">
            <v>M80</v>
          </cell>
        </row>
        <row r="28">
          <cell r="A28">
            <v>33</v>
          </cell>
          <cell r="B28" t="str">
            <v>Smékal</v>
          </cell>
          <cell r="C28" t="str">
            <v>Jan</v>
          </cell>
          <cell r="D28" t="str">
            <v>-</v>
          </cell>
          <cell r="E28">
            <v>1989</v>
          </cell>
          <cell r="F28" t="str">
            <v>A</v>
          </cell>
          <cell r="G28" t="str">
            <v>-</v>
          </cell>
        </row>
        <row r="29">
          <cell r="A29">
            <v>34</v>
          </cell>
          <cell r="B29" t="str">
            <v>Bulíček</v>
          </cell>
          <cell r="C29" t="str">
            <v>Petr</v>
          </cell>
          <cell r="D29" t="str">
            <v>Uhlířské Janovice</v>
          </cell>
          <cell r="E29">
            <v>1960</v>
          </cell>
          <cell r="F29" t="str">
            <v>C</v>
          </cell>
          <cell r="G29" t="str">
            <v>M55</v>
          </cell>
        </row>
        <row r="30">
          <cell r="A30">
            <v>35</v>
          </cell>
          <cell r="B30" t="str">
            <v>Geláček</v>
          </cell>
          <cell r="C30" t="str">
            <v>Pavel</v>
          </cell>
          <cell r="D30" t="str">
            <v>Dřevěný nohy Kolín</v>
          </cell>
          <cell r="E30">
            <v>1974</v>
          </cell>
          <cell r="F30" t="str">
            <v>B</v>
          </cell>
          <cell r="G30" t="str">
            <v>M40</v>
          </cell>
        </row>
        <row r="31">
          <cell r="A31">
            <v>36</v>
          </cell>
          <cell r="B31" t="str">
            <v>Kašpar</v>
          </cell>
          <cell r="C31" t="str">
            <v>Tomáš</v>
          </cell>
          <cell r="D31" t="str">
            <v>-</v>
          </cell>
          <cell r="E31">
            <v>1971</v>
          </cell>
          <cell r="F31" t="str">
            <v>B</v>
          </cell>
          <cell r="G31" t="str">
            <v>M45</v>
          </cell>
        </row>
        <row r="32">
          <cell r="A32">
            <v>37</v>
          </cell>
          <cell r="B32" t="str">
            <v>Pěcha</v>
          </cell>
          <cell r="C32" t="str">
            <v>Tomáš</v>
          </cell>
          <cell r="D32" t="str">
            <v>VTJ Běhoun Poděbrady</v>
          </cell>
          <cell r="E32">
            <v>1966</v>
          </cell>
          <cell r="F32" t="str">
            <v>C</v>
          </cell>
          <cell r="G32" t="str">
            <v>M50</v>
          </cell>
        </row>
        <row r="33">
          <cell r="A33">
            <v>38</v>
          </cell>
          <cell r="B33" t="str">
            <v>Havelka</v>
          </cell>
          <cell r="C33" t="str">
            <v>Petr</v>
          </cell>
          <cell r="D33" t="str">
            <v>ELEVEN RUN TEAM</v>
          </cell>
          <cell r="E33">
            <v>1972</v>
          </cell>
          <cell r="F33" t="str">
            <v>B</v>
          </cell>
          <cell r="G33" t="str">
            <v>M45</v>
          </cell>
        </row>
        <row r="34">
          <cell r="A34">
            <v>39</v>
          </cell>
          <cell r="B34" t="str">
            <v>Pecina</v>
          </cell>
          <cell r="C34" t="str">
            <v>David</v>
          </cell>
          <cell r="D34" t="str">
            <v>ELEVEN RUN TEAM</v>
          </cell>
          <cell r="E34">
            <v>1974</v>
          </cell>
          <cell r="F34" t="str">
            <v>B</v>
          </cell>
          <cell r="G34" t="str">
            <v>M40</v>
          </cell>
        </row>
        <row r="35">
          <cell r="A35">
            <v>40</v>
          </cell>
          <cell r="B35" t="str">
            <v>Šimek</v>
          </cell>
          <cell r="C35" t="str">
            <v>Petr</v>
          </cell>
          <cell r="D35" t="str">
            <v>Plaňany</v>
          </cell>
          <cell r="E35">
            <v>1981</v>
          </cell>
          <cell r="F35" t="str">
            <v>A</v>
          </cell>
          <cell r="G35" t="str">
            <v>M35</v>
          </cell>
        </row>
        <row r="36">
          <cell r="A36">
            <v>41</v>
          </cell>
          <cell r="B36" t="str">
            <v>Sasaki</v>
          </cell>
          <cell r="C36" t="str">
            <v>Masahiro</v>
          </cell>
          <cell r="D36" t="str">
            <v>TPCA</v>
          </cell>
          <cell r="E36">
            <v>1967</v>
          </cell>
          <cell r="F36" t="str">
            <v>C</v>
          </cell>
          <cell r="G36" t="str">
            <v>-</v>
          </cell>
        </row>
        <row r="37">
          <cell r="A37">
            <v>42</v>
          </cell>
          <cell r="B37" t="str">
            <v>Uhlíř</v>
          </cell>
          <cell r="C37" t="str">
            <v>Tomáš</v>
          </cell>
          <cell r="D37" t="str">
            <v>RK Olšina</v>
          </cell>
          <cell r="E37">
            <v>1978</v>
          </cell>
          <cell r="F37" t="str">
            <v>B</v>
          </cell>
          <cell r="G37" t="str">
            <v>M40</v>
          </cell>
        </row>
        <row r="38">
          <cell r="A38">
            <v>43</v>
          </cell>
          <cell r="B38" t="str">
            <v>Dekoj</v>
          </cell>
          <cell r="C38" t="str">
            <v>Viktor</v>
          </cell>
          <cell r="D38" t="str">
            <v>Duo Prosecco</v>
          </cell>
          <cell r="E38">
            <v>1985</v>
          </cell>
          <cell r="F38" t="str">
            <v>A</v>
          </cell>
          <cell r="G38" t="str">
            <v>-</v>
          </cell>
        </row>
        <row r="39">
          <cell r="A39">
            <v>44</v>
          </cell>
          <cell r="B39" t="str">
            <v>Kubišta</v>
          </cell>
          <cell r="C39" t="str">
            <v>Petr</v>
          </cell>
          <cell r="D39" t="str">
            <v>Sokol Kolín-atletika</v>
          </cell>
          <cell r="E39">
            <v>1965</v>
          </cell>
          <cell r="F39" t="str">
            <v>C</v>
          </cell>
          <cell r="G39" t="str">
            <v>M50</v>
          </cell>
        </row>
        <row r="40">
          <cell r="A40">
            <v>45</v>
          </cell>
          <cell r="B40" t="str">
            <v>Jantsch</v>
          </cell>
          <cell r="C40" t="str">
            <v>Vítězslav</v>
          </cell>
          <cell r="D40" t="str">
            <v>ELEVEN RUN TEAM</v>
          </cell>
          <cell r="E40">
            <v>1935</v>
          </cell>
          <cell r="F40" t="str">
            <v>E</v>
          </cell>
          <cell r="G40" t="str">
            <v>M80</v>
          </cell>
        </row>
        <row r="41">
          <cell r="A41">
            <v>46</v>
          </cell>
          <cell r="B41" t="str">
            <v>Budinská</v>
          </cell>
          <cell r="C41" t="str">
            <v>Hana</v>
          </cell>
          <cell r="D41" t="str">
            <v>AC Moravská Slavia Brno</v>
          </cell>
          <cell r="E41">
            <v>1960</v>
          </cell>
          <cell r="F41" t="str">
            <v>CH</v>
          </cell>
          <cell r="G41" t="str">
            <v>Ž55</v>
          </cell>
        </row>
        <row r="42">
          <cell r="A42">
            <v>47</v>
          </cell>
          <cell r="B42" t="str">
            <v>Kopeček</v>
          </cell>
          <cell r="C42" t="str">
            <v>Ivan</v>
          </cell>
          <cell r="D42" t="str">
            <v>AC Moravská Slavia Brno</v>
          </cell>
          <cell r="E42">
            <v>1949</v>
          </cell>
          <cell r="F42" t="str">
            <v>D</v>
          </cell>
          <cell r="G42" t="str">
            <v>M65</v>
          </cell>
        </row>
        <row r="43">
          <cell r="A43">
            <v>48</v>
          </cell>
          <cell r="B43" t="str">
            <v>Bílý</v>
          </cell>
          <cell r="C43" t="str">
            <v>Zdeněk</v>
          </cell>
          <cell r="D43" t="str">
            <v>Hvězda SKP Pardubice</v>
          </cell>
          <cell r="E43" t="str">
            <v>1959</v>
          </cell>
          <cell r="F43" t="str">
            <v>C</v>
          </cell>
          <cell r="G43" t="str">
            <v>M55</v>
          </cell>
        </row>
        <row r="44">
          <cell r="A44">
            <v>49</v>
          </cell>
          <cell r="B44" t="str">
            <v>Rulíšek</v>
          </cell>
          <cell r="C44" t="str">
            <v>Lubomír</v>
          </cell>
          <cell r="D44" t="str">
            <v>VSK Přírodní vědy Praha</v>
          </cell>
          <cell r="E44">
            <v>1972</v>
          </cell>
          <cell r="F44" t="str">
            <v>B</v>
          </cell>
          <cell r="G44" t="str">
            <v>M45</v>
          </cell>
        </row>
        <row r="45">
          <cell r="A45">
            <v>50</v>
          </cell>
          <cell r="B45" t="str">
            <v>Chvátal</v>
          </cell>
          <cell r="C45" t="str">
            <v>Vladimír</v>
          </cell>
          <cell r="D45" t="str">
            <v>Úvaly</v>
          </cell>
          <cell r="E45">
            <v>1967</v>
          </cell>
          <cell r="F45" t="str">
            <v>C</v>
          </cell>
          <cell r="G45" t="str">
            <v>M50</v>
          </cell>
        </row>
        <row r="46">
          <cell r="A46">
            <v>51</v>
          </cell>
          <cell r="B46" t="str">
            <v>Dvořák</v>
          </cell>
          <cell r="C46" t="str">
            <v>Jiří</v>
          </cell>
          <cell r="D46" t="str">
            <v>Atletic Třebíč</v>
          </cell>
          <cell r="E46">
            <v>1969</v>
          </cell>
          <cell r="F46" t="str">
            <v>B</v>
          </cell>
          <cell r="G46" t="str">
            <v>M45</v>
          </cell>
        </row>
        <row r="47">
          <cell r="A47">
            <v>52</v>
          </cell>
          <cell r="B47" t="str">
            <v>Kučerová</v>
          </cell>
          <cell r="C47" t="str">
            <v>Štěpánka</v>
          </cell>
          <cell r="D47" t="str">
            <v>TJ Sokol Hradec Králové</v>
          </cell>
          <cell r="E47">
            <v>1987</v>
          </cell>
          <cell r="F47" t="str">
            <v>F</v>
          </cell>
          <cell r="G47" t="str">
            <v>-</v>
          </cell>
        </row>
        <row r="48">
          <cell r="A48">
            <v>54</v>
          </cell>
          <cell r="B48" t="str">
            <v>Toman</v>
          </cell>
          <cell r="C48" t="str">
            <v>Radek</v>
          </cell>
          <cell r="D48" t="str">
            <v>AFK Kornice</v>
          </cell>
          <cell r="E48">
            <v>1987</v>
          </cell>
          <cell r="F48" t="str">
            <v>A</v>
          </cell>
          <cell r="G48" t="str">
            <v>-</v>
          </cell>
        </row>
        <row r="49">
          <cell r="A49">
            <v>55</v>
          </cell>
          <cell r="B49" t="str">
            <v>Kudrna</v>
          </cell>
          <cell r="C49" t="str">
            <v>Zbyněk</v>
          </cell>
          <cell r="D49" t="str">
            <v>Červené Pečky</v>
          </cell>
          <cell r="E49" t="str">
            <v>1980</v>
          </cell>
          <cell r="F49" t="str">
            <v>A</v>
          </cell>
          <cell r="G49" t="str">
            <v>M35</v>
          </cell>
        </row>
        <row r="50">
          <cell r="A50">
            <v>56</v>
          </cell>
          <cell r="B50" t="str">
            <v>Vojtíšek</v>
          </cell>
          <cell r="C50" t="str">
            <v>Tomáš</v>
          </cell>
          <cell r="D50" t="str">
            <v>AC Moravská Slavia Brno</v>
          </cell>
          <cell r="E50">
            <v>1973</v>
          </cell>
          <cell r="F50" t="str">
            <v>B</v>
          </cell>
          <cell r="G50" t="str">
            <v>M45</v>
          </cell>
        </row>
        <row r="51">
          <cell r="A51">
            <v>57</v>
          </cell>
          <cell r="B51" t="str">
            <v>Říha</v>
          </cell>
          <cell r="C51" t="str">
            <v>Miroslav</v>
          </cell>
          <cell r="D51" t="str">
            <v>Sokol Sadská</v>
          </cell>
          <cell r="E51">
            <v>1945</v>
          </cell>
          <cell r="F51" t="str">
            <v>E</v>
          </cell>
          <cell r="G51" t="str">
            <v>M70</v>
          </cell>
        </row>
        <row r="52">
          <cell r="A52">
            <v>58</v>
          </cell>
          <cell r="B52" t="str">
            <v>Nenadál</v>
          </cell>
          <cell r="C52" t="str">
            <v>Jaroslav</v>
          </cell>
          <cell r="D52" t="str">
            <v>Praha 1</v>
          </cell>
          <cell r="E52">
            <v>1958</v>
          </cell>
          <cell r="F52" t="str">
            <v>D</v>
          </cell>
          <cell r="G52" t="str">
            <v>M60</v>
          </cell>
        </row>
        <row r="53">
          <cell r="A53">
            <v>60</v>
          </cell>
          <cell r="B53" t="str">
            <v>Buřičová</v>
          </cell>
          <cell r="C53" t="str">
            <v>Marcela</v>
          </cell>
          <cell r="D53" t="str">
            <v>GP Kolín</v>
          </cell>
          <cell r="E53">
            <v>1972</v>
          </cell>
          <cell r="F53" t="str">
            <v>H</v>
          </cell>
          <cell r="G53" t="str">
            <v>Ž45</v>
          </cell>
        </row>
        <row r="54">
          <cell r="A54">
            <v>62</v>
          </cell>
          <cell r="B54" t="str">
            <v>Hampejsová</v>
          </cell>
          <cell r="C54" t="str">
            <v>Martina</v>
          </cell>
          <cell r="D54" t="str">
            <v>ŠNECI na MAX</v>
          </cell>
          <cell r="E54">
            <v>1972</v>
          </cell>
          <cell r="F54" t="str">
            <v>H</v>
          </cell>
          <cell r="G54" t="str">
            <v>Ž45</v>
          </cell>
        </row>
        <row r="55">
          <cell r="A55">
            <v>63</v>
          </cell>
          <cell r="B55" t="str">
            <v>Skřeček</v>
          </cell>
          <cell r="C55" t="str">
            <v>Jiří</v>
          </cell>
          <cell r="D55" t="str">
            <v>SK Přerov</v>
          </cell>
          <cell r="E55">
            <v>1974</v>
          </cell>
          <cell r="F55" t="str">
            <v>B</v>
          </cell>
          <cell r="G55" t="str">
            <v>M40</v>
          </cell>
        </row>
        <row r="56">
          <cell r="A56">
            <v>64</v>
          </cell>
          <cell r="B56" t="str">
            <v>Šťástková</v>
          </cell>
          <cell r="C56" t="str">
            <v>Lenka</v>
          </cell>
          <cell r="D56" t="str">
            <v>Sokol Kolín-atletika</v>
          </cell>
          <cell r="E56">
            <v>1965</v>
          </cell>
          <cell r="F56" t="str">
            <v>H</v>
          </cell>
          <cell r="G56" t="str">
            <v>Ž50</v>
          </cell>
        </row>
        <row r="57">
          <cell r="A57">
            <v>65</v>
          </cell>
          <cell r="B57" t="str">
            <v>Hodečková</v>
          </cell>
          <cell r="C57" t="str">
            <v>Iveta</v>
          </cell>
          <cell r="D57" t="str">
            <v>Aeroklub Kolín</v>
          </cell>
          <cell r="E57">
            <v>1968</v>
          </cell>
          <cell r="F57" t="str">
            <v>H</v>
          </cell>
          <cell r="G57" t="str">
            <v>Ž50</v>
          </cell>
        </row>
        <row r="58">
          <cell r="A58">
            <v>66</v>
          </cell>
          <cell r="B58" t="str">
            <v>Hokeš</v>
          </cell>
          <cell r="C58" t="str">
            <v>Martin</v>
          </cell>
          <cell r="D58" t="str">
            <v>-</v>
          </cell>
          <cell r="E58">
            <v>1977</v>
          </cell>
          <cell r="F58" t="str">
            <v>B</v>
          </cell>
          <cell r="G58" t="str">
            <v>M40</v>
          </cell>
        </row>
        <row r="59">
          <cell r="A59">
            <v>67</v>
          </cell>
          <cell r="B59" t="str">
            <v>Knápek</v>
          </cell>
          <cell r="C59" t="str">
            <v>Lubomír</v>
          </cell>
          <cell r="D59" t="str">
            <v>LK Šumperk</v>
          </cell>
          <cell r="E59">
            <v>1959</v>
          </cell>
          <cell r="F59" t="str">
            <v>C</v>
          </cell>
          <cell r="G59" t="str">
            <v>M55</v>
          </cell>
        </row>
        <row r="60">
          <cell r="A60">
            <v>68</v>
          </cell>
          <cell r="B60" t="str">
            <v>Klíma</v>
          </cell>
          <cell r="C60" t="str">
            <v>Martin</v>
          </cell>
          <cell r="D60" t="str">
            <v>Kolín</v>
          </cell>
          <cell r="E60">
            <v>1982</v>
          </cell>
          <cell r="F60" t="str">
            <v>A</v>
          </cell>
          <cell r="G60" t="str">
            <v>M35</v>
          </cell>
        </row>
        <row r="61">
          <cell r="A61">
            <v>69</v>
          </cell>
          <cell r="B61" t="str">
            <v>Marat</v>
          </cell>
          <cell r="C61" t="str">
            <v>Petr</v>
          </cell>
          <cell r="D61" t="str">
            <v>Lukysport team Jabl. n/N</v>
          </cell>
          <cell r="E61" t="str">
            <v>1969</v>
          </cell>
          <cell r="F61" t="str">
            <v>B</v>
          </cell>
          <cell r="G61" t="str">
            <v>M45</v>
          </cell>
        </row>
        <row r="62">
          <cell r="A62">
            <v>70</v>
          </cell>
          <cell r="B62" t="str">
            <v>Straka</v>
          </cell>
          <cell r="C62" t="str">
            <v>Jiří</v>
          </cell>
          <cell r="D62" t="str">
            <v>SK Čechie Veltruby</v>
          </cell>
          <cell r="E62">
            <v>1985</v>
          </cell>
          <cell r="F62" t="str">
            <v>A</v>
          </cell>
          <cell r="G62" t="str">
            <v>-</v>
          </cell>
        </row>
        <row r="63">
          <cell r="A63">
            <v>71</v>
          </cell>
          <cell r="B63" t="str">
            <v>Daubner</v>
          </cell>
          <cell r="C63" t="str">
            <v>Petr</v>
          </cell>
          <cell r="D63" t="str">
            <v>Piráti</v>
          </cell>
          <cell r="E63">
            <v>1973</v>
          </cell>
          <cell r="F63" t="str">
            <v>B</v>
          </cell>
          <cell r="G63" t="str">
            <v>M45</v>
          </cell>
        </row>
        <row r="64">
          <cell r="A64">
            <v>72</v>
          </cell>
          <cell r="B64" t="str">
            <v>Zahálka</v>
          </cell>
          <cell r="C64" t="str">
            <v>Tomáš</v>
          </cell>
          <cell r="D64" t="str">
            <v>Kilpi racing team</v>
          </cell>
          <cell r="E64">
            <v>1978</v>
          </cell>
          <cell r="F64" t="str">
            <v>B</v>
          </cell>
          <cell r="G64" t="str">
            <v>M40</v>
          </cell>
        </row>
        <row r="65">
          <cell r="A65">
            <v>73</v>
          </cell>
          <cell r="B65" t="str">
            <v>Šmerhová</v>
          </cell>
          <cell r="C65" t="str">
            <v>Petra</v>
          </cell>
          <cell r="D65" t="str">
            <v>Radim</v>
          </cell>
          <cell r="E65">
            <v>1980</v>
          </cell>
          <cell r="F65" t="str">
            <v>G</v>
          </cell>
          <cell r="G65" t="str">
            <v>Ž35</v>
          </cell>
        </row>
        <row r="66">
          <cell r="A66">
            <v>76</v>
          </cell>
          <cell r="B66" t="str">
            <v>Králová</v>
          </cell>
          <cell r="C66" t="str">
            <v>Radka</v>
          </cell>
          <cell r="D66" t="str">
            <v>Báječné ženy v běhu</v>
          </cell>
          <cell r="E66">
            <v>1978</v>
          </cell>
          <cell r="F66" t="str">
            <v>G</v>
          </cell>
          <cell r="G66" t="str">
            <v>Ž40</v>
          </cell>
        </row>
        <row r="67">
          <cell r="A67">
            <v>77</v>
          </cell>
          <cell r="B67" t="str">
            <v>Král</v>
          </cell>
          <cell r="C67" t="str">
            <v>Martin</v>
          </cell>
          <cell r="D67" t="str">
            <v>TJ Meteor Hradištko</v>
          </cell>
          <cell r="E67">
            <v>1980</v>
          </cell>
          <cell r="F67" t="str">
            <v>A</v>
          </cell>
          <cell r="G67" t="str">
            <v>M35</v>
          </cell>
        </row>
        <row r="68">
          <cell r="A68">
            <v>78</v>
          </cell>
          <cell r="B68" t="str">
            <v>Groh</v>
          </cell>
          <cell r="C68" t="str">
            <v>Stanislav</v>
          </cell>
          <cell r="D68" t="str">
            <v>AC Vrchlabí</v>
          </cell>
          <cell r="E68">
            <v>1946</v>
          </cell>
          <cell r="F68" t="str">
            <v>E</v>
          </cell>
          <cell r="G68" t="str">
            <v>M70</v>
          </cell>
        </row>
        <row r="69">
          <cell r="A69">
            <v>79</v>
          </cell>
          <cell r="B69" t="str">
            <v>Martínek</v>
          </cell>
          <cell r="C69" t="str">
            <v>Aleš</v>
          </cell>
          <cell r="D69" t="str">
            <v>-</v>
          </cell>
          <cell r="E69">
            <v>1971</v>
          </cell>
          <cell r="F69" t="str">
            <v>B</v>
          </cell>
          <cell r="G69" t="str">
            <v>M45</v>
          </cell>
        </row>
        <row r="70">
          <cell r="A70">
            <v>81</v>
          </cell>
          <cell r="B70" t="str">
            <v>Krátký</v>
          </cell>
          <cell r="C70" t="str">
            <v>Josef</v>
          </cell>
          <cell r="D70" t="str">
            <v>Hvězda Pardubice</v>
          </cell>
          <cell r="E70">
            <v>1965</v>
          </cell>
          <cell r="F70" t="str">
            <v>C</v>
          </cell>
          <cell r="G70" t="str">
            <v>M50</v>
          </cell>
        </row>
        <row r="71">
          <cell r="A71">
            <v>82</v>
          </cell>
          <cell r="B71" t="str">
            <v>Martínek</v>
          </cell>
          <cell r="C71" t="str">
            <v>Jan</v>
          </cell>
          <cell r="D71" t="str">
            <v>-</v>
          </cell>
          <cell r="E71">
            <v>1974</v>
          </cell>
          <cell r="F71" t="str">
            <v>B</v>
          </cell>
          <cell r="G71" t="str">
            <v>M40</v>
          </cell>
        </row>
        <row r="72">
          <cell r="A72">
            <v>83</v>
          </cell>
          <cell r="B72" t="str">
            <v>Beshir</v>
          </cell>
          <cell r="C72" t="str">
            <v>Ervin</v>
          </cell>
          <cell r="D72" t="str">
            <v>SK Zdice</v>
          </cell>
          <cell r="E72">
            <v>1967</v>
          </cell>
          <cell r="F72" t="str">
            <v>C</v>
          </cell>
          <cell r="G72" t="str">
            <v>M50</v>
          </cell>
        </row>
        <row r="73">
          <cell r="A73">
            <v>84</v>
          </cell>
          <cell r="B73" t="str">
            <v>Javůrek</v>
          </cell>
          <cell r="C73" t="str">
            <v>Jiří</v>
          </cell>
          <cell r="D73" t="str">
            <v>TJ Maratonstav Úpice</v>
          </cell>
          <cell r="E73">
            <v>1948</v>
          </cell>
          <cell r="F73" t="str">
            <v>E</v>
          </cell>
          <cell r="G73" t="str">
            <v>M70</v>
          </cell>
        </row>
        <row r="74">
          <cell r="A74">
            <v>85</v>
          </cell>
          <cell r="B74" t="str">
            <v>Rus</v>
          </cell>
          <cell r="C74" t="str">
            <v>Zdeněk</v>
          </cell>
          <cell r="D74" t="str">
            <v>KČT Nýrsko</v>
          </cell>
          <cell r="E74">
            <v>1952</v>
          </cell>
          <cell r="F74" t="str">
            <v>D</v>
          </cell>
          <cell r="G74" t="str">
            <v>M65</v>
          </cell>
        </row>
        <row r="75">
          <cell r="A75">
            <v>86</v>
          </cell>
          <cell r="B75" t="str">
            <v>Bubeníček</v>
          </cell>
          <cell r="C75" t="str">
            <v>Jiří</v>
          </cell>
          <cell r="D75" t="str">
            <v>Praha 4</v>
          </cell>
          <cell r="E75">
            <v>1968</v>
          </cell>
          <cell r="F75" t="str">
            <v>C</v>
          </cell>
          <cell r="G75" t="str">
            <v>M50</v>
          </cell>
        </row>
        <row r="76">
          <cell r="A76">
            <v>87</v>
          </cell>
          <cell r="B76" t="str">
            <v>Klvaň</v>
          </cell>
          <cell r="C76" t="str">
            <v>Norbert</v>
          </cell>
          <cell r="D76" t="str">
            <v>Sokol Kolín-atletika</v>
          </cell>
          <cell r="E76">
            <v>1972</v>
          </cell>
          <cell r="F76" t="str">
            <v>B</v>
          </cell>
          <cell r="G76" t="str">
            <v>M45</v>
          </cell>
        </row>
        <row r="77">
          <cell r="A77">
            <v>88</v>
          </cell>
          <cell r="B77" t="str">
            <v>Šunka</v>
          </cell>
          <cell r="C77" t="str">
            <v>Jan</v>
          </cell>
          <cell r="D77" t="str">
            <v>Moravan Louňovice</v>
          </cell>
          <cell r="E77">
            <v>1976</v>
          </cell>
          <cell r="F77" t="str">
            <v>B</v>
          </cell>
          <cell r="G77" t="str">
            <v>M40</v>
          </cell>
        </row>
        <row r="78">
          <cell r="A78">
            <v>89</v>
          </cell>
          <cell r="B78" t="str">
            <v>Koupílek</v>
          </cell>
          <cell r="C78" t="str">
            <v>Jiří</v>
          </cell>
          <cell r="D78" t="str">
            <v>Kolovraty</v>
          </cell>
          <cell r="E78">
            <v>1966</v>
          </cell>
          <cell r="F78" t="str">
            <v>C</v>
          </cell>
          <cell r="G78" t="str">
            <v>M50</v>
          </cell>
        </row>
        <row r="79">
          <cell r="A79">
            <v>91</v>
          </cell>
          <cell r="B79" t="str">
            <v>Meszaros</v>
          </cell>
          <cell r="C79" t="str">
            <v>Dan</v>
          </cell>
          <cell r="D79" t="str">
            <v>seznam.cz</v>
          </cell>
          <cell r="E79">
            <v>1978</v>
          </cell>
          <cell r="F79" t="str">
            <v>B</v>
          </cell>
          <cell r="G79" t="str">
            <v>M40</v>
          </cell>
        </row>
        <row r="80">
          <cell r="A80">
            <v>93</v>
          </cell>
          <cell r="B80" t="str">
            <v>Kalecký</v>
          </cell>
          <cell r="C80" t="str">
            <v>Lukáš</v>
          </cell>
          <cell r="D80" t="str">
            <v>Kolín</v>
          </cell>
          <cell r="E80">
            <v>1984</v>
          </cell>
          <cell r="F80" t="str">
            <v>A</v>
          </cell>
          <cell r="G80" t="str">
            <v>-</v>
          </cell>
        </row>
        <row r="81">
          <cell r="A81">
            <v>94</v>
          </cell>
          <cell r="B81" t="str">
            <v>Rákosník</v>
          </cell>
          <cell r="C81" t="str">
            <v>Luboš</v>
          </cell>
          <cell r="D81" t="str">
            <v>Jihočeský klub maratonců České Budějovice</v>
          </cell>
          <cell r="E81">
            <v>1974</v>
          </cell>
          <cell r="F81" t="str">
            <v>B</v>
          </cell>
          <cell r="G81" t="str">
            <v>M40</v>
          </cell>
        </row>
        <row r="82">
          <cell r="A82">
            <v>95</v>
          </cell>
          <cell r="B82" t="str">
            <v xml:space="preserve">Kučák </v>
          </cell>
          <cell r="C82" t="str">
            <v>Juraj</v>
          </cell>
          <cell r="D82" t="str">
            <v>Slavoj Ratboř</v>
          </cell>
          <cell r="E82">
            <v>1972</v>
          </cell>
          <cell r="F82" t="str">
            <v>B</v>
          </cell>
          <cell r="G82" t="str">
            <v>M45</v>
          </cell>
        </row>
        <row r="83">
          <cell r="A83">
            <v>98</v>
          </cell>
          <cell r="B83" t="str">
            <v>Vizina</v>
          </cell>
          <cell r="C83" t="str">
            <v>Petr</v>
          </cell>
          <cell r="D83" t="str">
            <v>SK Babice</v>
          </cell>
          <cell r="E83">
            <v>1967</v>
          </cell>
          <cell r="F83" t="str">
            <v>C</v>
          </cell>
          <cell r="G83" t="str">
            <v>M50</v>
          </cell>
        </row>
        <row r="84">
          <cell r="A84">
            <v>100</v>
          </cell>
          <cell r="B84" t="str">
            <v>Rottová</v>
          </cell>
          <cell r="C84" t="str">
            <v>Kateřina</v>
          </cell>
          <cell r="D84" t="str">
            <v>Big Shoes</v>
          </cell>
          <cell r="E84">
            <v>1976</v>
          </cell>
          <cell r="F84" t="str">
            <v>G</v>
          </cell>
          <cell r="G84" t="str">
            <v>Ž40</v>
          </cell>
        </row>
        <row r="85">
          <cell r="A85">
            <v>102</v>
          </cell>
          <cell r="B85" t="str">
            <v>Svoboda</v>
          </cell>
          <cell r="C85" t="str">
            <v>Erik</v>
          </cell>
          <cell r="D85" t="str">
            <v>Atletika Písek, Esadera</v>
          </cell>
          <cell r="E85">
            <v>1968</v>
          </cell>
          <cell r="F85" t="str">
            <v>C</v>
          </cell>
          <cell r="G85" t="str">
            <v>M50</v>
          </cell>
        </row>
        <row r="86">
          <cell r="A86">
            <v>103</v>
          </cell>
          <cell r="B86" t="str">
            <v>Jokel</v>
          </cell>
          <cell r="C86" t="str">
            <v>Lubomír</v>
          </cell>
          <cell r="D86" t="str">
            <v>Atlet Šestajovice</v>
          </cell>
          <cell r="E86">
            <v>1964</v>
          </cell>
          <cell r="F86" t="str">
            <v>C</v>
          </cell>
          <cell r="G86" t="str">
            <v>M50</v>
          </cell>
        </row>
        <row r="87">
          <cell r="A87">
            <v>104</v>
          </cell>
          <cell r="B87" t="str">
            <v>Krmaš</v>
          </cell>
          <cell r="C87" t="str">
            <v>Václav</v>
          </cell>
          <cell r="D87" t="str">
            <v>SOOB Sp. Rychnov n/K</v>
          </cell>
          <cell r="E87">
            <v>1980</v>
          </cell>
          <cell r="F87" t="str">
            <v>A</v>
          </cell>
          <cell r="G87" t="str">
            <v>M35</v>
          </cell>
        </row>
        <row r="88">
          <cell r="A88">
            <v>106</v>
          </cell>
          <cell r="B88" t="str">
            <v>Čáp</v>
          </cell>
          <cell r="C88" t="str">
            <v>Ondřej</v>
          </cell>
          <cell r="D88" t="str">
            <v>SK Dobruška</v>
          </cell>
          <cell r="E88">
            <v>1974</v>
          </cell>
          <cell r="F88" t="str">
            <v>B</v>
          </cell>
          <cell r="G88" t="str">
            <v>M40</v>
          </cell>
        </row>
        <row r="89">
          <cell r="A89">
            <v>109</v>
          </cell>
          <cell r="B89" t="str">
            <v>Otta</v>
          </cell>
          <cell r="C89" t="str">
            <v>Roman</v>
          </cell>
          <cell r="D89" t="str">
            <v>Q Sport Vrchlabí</v>
          </cell>
          <cell r="E89">
            <v>1961</v>
          </cell>
          <cell r="F89" t="str">
            <v>C</v>
          </cell>
          <cell r="G89" t="str">
            <v>M55</v>
          </cell>
        </row>
        <row r="90">
          <cell r="A90">
            <v>112</v>
          </cell>
          <cell r="B90" t="str">
            <v>Prchal</v>
          </cell>
          <cell r="C90" t="str">
            <v>Pavel</v>
          </cell>
          <cell r="D90" t="str">
            <v>GP Kolín</v>
          </cell>
          <cell r="E90">
            <v>1959</v>
          </cell>
          <cell r="F90" t="str">
            <v>C</v>
          </cell>
          <cell r="G90" t="str">
            <v>M55</v>
          </cell>
        </row>
        <row r="91">
          <cell r="A91">
            <v>113</v>
          </cell>
          <cell r="B91" t="str">
            <v>Zejda</v>
          </cell>
          <cell r="C91" t="str">
            <v>Ivo</v>
          </cell>
          <cell r="D91" t="str">
            <v>Moravská Slavia Brno</v>
          </cell>
          <cell r="E91">
            <v>1956</v>
          </cell>
          <cell r="F91" t="str">
            <v>D</v>
          </cell>
          <cell r="G91" t="str">
            <v>M60</v>
          </cell>
        </row>
        <row r="92">
          <cell r="A92">
            <v>114</v>
          </cell>
          <cell r="B92" t="str">
            <v xml:space="preserve">Březina </v>
          </cell>
          <cell r="C92" t="str">
            <v>Radomír</v>
          </cell>
          <cell r="D92" t="str">
            <v>B.K. Luděřovice</v>
          </cell>
          <cell r="E92" t="str">
            <v>1967</v>
          </cell>
          <cell r="F92" t="str">
            <v>C</v>
          </cell>
          <cell r="G92" t="str">
            <v>M50</v>
          </cell>
        </row>
        <row r="93">
          <cell r="A93">
            <v>115</v>
          </cell>
          <cell r="B93" t="str">
            <v>Malina</v>
          </cell>
          <cell r="C93" t="str">
            <v>Libor</v>
          </cell>
          <cell r="D93" t="str">
            <v>VSK FTVS Praha</v>
          </cell>
          <cell r="E93">
            <v>1970</v>
          </cell>
          <cell r="F93" t="str">
            <v>B</v>
          </cell>
          <cell r="G93" t="str">
            <v>M45</v>
          </cell>
        </row>
        <row r="94">
          <cell r="A94">
            <v>116</v>
          </cell>
          <cell r="B94" t="str">
            <v>Trnečková</v>
          </cell>
          <cell r="C94" t="str">
            <v>Alexandra</v>
          </cell>
          <cell r="D94" t="str">
            <v>-</v>
          </cell>
          <cell r="E94">
            <v>1979</v>
          </cell>
          <cell r="F94" t="str">
            <v>G</v>
          </cell>
          <cell r="G94" t="str">
            <v>Ž35</v>
          </cell>
        </row>
        <row r="95">
          <cell r="A95">
            <v>117</v>
          </cell>
          <cell r="B95" t="str">
            <v>Trnka</v>
          </cell>
          <cell r="C95" t="str">
            <v>Michal</v>
          </cell>
          <cell r="D95" t="str">
            <v>Trnkiss</v>
          </cell>
          <cell r="E95">
            <v>1994</v>
          </cell>
          <cell r="F95" t="str">
            <v>A</v>
          </cell>
          <cell r="G95" t="str">
            <v>-</v>
          </cell>
        </row>
        <row r="96">
          <cell r="A96">
            <v>118</v>
          </cell>
          <cell r="B96" t="str">
            <v>Chwistek</v>
          </cell>
          <cell r="C96" t="str">
            <v>Libor</v>
          </cell>
          <cell r="D96" t="str">
            <v>GP Kolin</v>
          </cell>
          <cell r="E96">
            <v>1965</v>
          </cell>
          <cell r="F96" t="str">
            <v>C</v>
          </cell>
          <cell r="G96" t="str">
            <v>M50</v>
          </cell>
        </row>
        <row r="97">
          <cell r="A97">
            <v>121</v>
          </cell>
          <cell r="B97" t="str">
            <v>Třísková</v>
          </cell>
          <cell r="C97" t="str">
            <v>Katarína</v>
          </cell>
          <cell r="D97" t="str">
            <v>Praha 6</v>
          </cell>
          <cell r="E97">
            <v>1971</v>
          </cell>
          <cell r="F97" t="str">
            <v>H</v>
          </cell>
          <cell r="G97" t="str">
            <v>Ž45</v>
          </cell>
        </row>
        <row r="98">
          <cell r="A98">
            <v>122</v>
          </cell>
          <cell r="B98" t="str">
            <v>Krunka</v>
          </cell>
          <cell r="C98" t="str">
            <v>Kamil</v>
          </cell>
          <cell r="D98" t="str">
            <v>SK Nové Město n/Met.</v>
          </cell>
          <cell r="E98" t="str">
            <v>1986</v>
          </cell>
          <cell r="F98" t="str">
            <v>A</v>
          </cell>
          <cell r="G98" t="str">
            <v>-</v>
          </cell>
        </row>
        <row r="99">
          <cell r="A99">
            <v>123</v>
          </cell>
          <cell r="B99" t="str">
            <v>Uhlířová</v>
          </cell>
          <cell r="C99" t="str">
            <v>Radka</v>
          </cell>
          <cell r="D99" t="str">
            <v>RK Olšina</v>
          </cell>
          <cell r="E99">
            <v>1980</v>
          </cell>
          <cell r="F99" t="str">
            <v>G</v>
          </cell>
          <cell r="G99" t="str">
            <v>Ž35</v>
          </cell>
        </row>
        <row r="100">
          <cell r="A100">
            <v>124</v>
          </cell>
          <cell r="B100" t="str">
            <v>Nováček</v>
          </cell>
          <cell r="C100" t="str">
            <v>Josef</v>
          </cell>
          <cell r="D100" t="str">
            <v>SDH Čučice</v>
          </cell>
          <cell r="E100">
            <v>1958</v>
          </cell>
          <cell r="F100" t="str">
            <v>D</v>
          </cell>
          <cell r="G100" t="str">
            <v>M60</v>
          </cell>
        </row>
        <row r="101">
          <cell r="A101">
            <v>125</v>
          </cell>
          <cell r="B101" t="str">
            <v>Bayerová</v>
          </cell>
          <cell r="C101" t="str">
            <v>Lenka</v>
          </cell>
          <cell r="D101" t="str">
            <v>TJ Sokol Unhošť</v>
          </cell>
          <cell r="E101">
            <v>1968</v>
          </cell>
          <cell r="F101" t="str">
            <v>H</v>
          </cell>
          <cell r="G101" t="str">
            <v>Ž50</v>
          </cell>
        </row>
        <row r="102">
          <cell r="A102">
            <v>126</v>
          </cell>
          <cell r="B102" t="str">
            <v>Eremka</v>
          </cell>
          <cell r="C102" t="str">
            <v>Libor</v>
          </cell>
          <cell r="D102" t="str">
            <v>TJ Jiskra Humpolec</v>
          </cell>
          <cell r="E102">
            <v>1988</v>
          </cell>
          <cell r="F102" t="str">
            <v>A</v>
          </cell>
          <cell r="G102" t="str">
            <v>-</v>
          </cell>
        </row>
        <row r="103">
          <cell r="A103">
            <v>127</v>
          </cell>
          <cell r="B103" t="str">
            <v>Hlaváček</v>
          </cell>
          <cell r="C103" t="str">
            <v>Petr</v>
          </cell>
          <cell r="D103" t="str">
            <v>TJ Liaz Jablonec n.N.</v>
          </cell>
          <cell r="E103">
            <v>1967</v>
          </cell>
          <cell r="F103" t="str">
            <v>C</v>
          </cell>
          <cell r="G103" t="str">
            <v>M50</v>
          </cell>
        </row>
        <row r="104">
          <cell r="A104">
            <v>128</v>
          </cell>
          <cell r="B104" t="str">
            <v>Ledvinová</v>
          </cell>
          <cell r="C104" t="str">
            <v>Kateřina</v>
          </cell>
          <cell r="D104" t="str">
            <v>GP Kolín</v>
          </cell>
          <cell r="E104">
            <v>1978</v>
          </cell>
          <cell r="F104" t="str">
            <v>G</v>
          </cell>
          <cell r="G104" t="str">
            <v>Ž40</v>
          </cell>
        </row>
        <row r="105">
          <cell r="A105">
            <v>129</v>
          </cell>
          <cell r="B105" t="str">
            <v>Udržal</v>
          </cell>
          <cell r="C105" t="str">
            <v>Milan</v>
          </cell>
          <cell r="D105" t="str">
            <v>-</v>
          </cell>
          <cell r="E105">
            <v>1990</v>
          </cell>
          <cell r="F105" t="str">
            <v>A</v>
          </cell>
          <cell r="G105" t="str">
            <v>-</v>
          </cell>
        </row>
        <row r="106">
          <cell r="A106">
            <v>130</v>
          </cell>
          <cell r="B106" t="str">
            <v>Uhlíř</v>
          </cell>
          <cell r="C106" t="str">
            <v>Tomáš</v>
          </cell>
          <cell r="D106" t="str">
            <v>RK Olšina</v>
          </cell>
          <cell r="E106">
            <v>1978</v>
          </cell>
          <cell r="F106" t="str">
            <v>B</v>
          </cell>
          <cell r="G106" t="str">
            <v>M40</v>
          </cell>
        </row>
        <row r="107">
          <cell r="A107">
            <v>131</v>
          </cell>
          <cell r="B107" t="str">
            <v>Karpíšková</v>
          </cell>
          <cell r="C107" t="str">
            <v>Valentyna</v>
          </cell>
          <cell r="D107" t="str">
            <v>Luky sport</v>
          </cell>
          <cell r="E107">
            <v>1965</v>
          </cell>
          <cell r="F107" t="str">
            <v>H</v>
          </cell>
          <cell r="G107" t="str">
            <v>Ž50</v>
          </cell>
        </row>
        <row r="108">
          <cell r="A108">
            <v>132</v>
          </cell>
          <cell r="B108" t="str">
            <v>Hnídek</v>
          </cell>
          <cell r="C108" t="str">
            <v>Jan</v>
          </cell>
          <cell r="D108" t="str">
            <v>Dřevěný nohy Kolín</v>
          </cell>
          <cell r="E108" t="str">
            <v>1982</v>
          </cell>
          <cell r="F108" t="str">
            <v>A</v>
          </cell>
          <cell r="G108" t="str">
            <v>M35</v>
          </cell>
        </row>
        <row r="109">
          <cell r="A109">
            <v>133</v>
          </cell>
          <cell r="B109" t="str">
            <v>Sládeček</v>
          </cell>
          <cell r="C109" t="str">
            <v>Jakub</v>
          </cell>
          <cell r="D109" t="str">
            <v>Senešnice</v>
          </cell>
          <cell r="E109">
            <v>1974</v>
          </cell>
          <cell r="F109" t="str">
            <v>B</v>
          </cell>
          <cell r="G109" t="str">
            <v>M40</v>
          </cell>
        </row>
        <row r="110">
          <cell r="A110">
            <v>134</v>
          </cell>
          <cell r="B110" t="str">
            <v>Král</v>
          </cell>
          <cell r="C110" t="str">
            <v>Vítězslav</v>
          </cell>
          <cell r="D110" t="str">
            <v>TJ Sokol Král. Vinohrady</v>
          </cell>
          <cell r="E110">
            <v>1976</v>
          </cell>
          <cell r="F110" t="str">
            <v>B</v>
          </cell>
          <cell r="G110" t="str">
            <v>M40</v>
          </cell>
        </row>
        <row r="111">
          <cell r="A111">
            <v>135</v>
          </cell>
          <cell r="B111" t="str">
            <v>Procházková</v>
          </cell>
          <cell r="C111" t="str">
            <v>Irena</v>
          </cell>
          <cell r="D111" t="str">
            <v>TJ Háje</v>
          </cell>
          <cell r="E111">
            <v>1957</v>
          </cell>
          <cell r="F111" t="str">
            <v>CH</v>
          </cell>
          <cell r="G111" t="str">
            <v>Ž60</v>
          </cell>
        </row>
        <row r="112">
          <cell r="A112">
            <v>136</v>
          </cell>
          <cell r="B112" t="str">
            <v>Pluskal</v>
          </cell>
          <cell r="C112" t="str">
            <v>Dušan</v>
          </cell>
          <cell r="D112" t="str">
            <v>-</v>
          </cell>
          <cell r="E112">
            <v>1986</v>
          </cell>
          <cell r="F112" t="str">
            <v>A</v>
          </cell>
          <cell r="G112" t="str">
            <v>-</v>
          </cell>
        </row>
        <row r="113">
          <cell r="A113">
            <v>137</v>
          </cell>
          <cell r="B113" t="str">
            <v>Křeček</v>
          </cell>
          <cell r="C113" t="str">
            <v>Jiří</v>
          </cell>
          <cell r="D113" t="str">
            <v>ELEVEN RUN TEAM</v>
          </cell>
          <cell r="E113">
            <v>1998</v>
          </cell>
          <cell r="F113" t="str">
            <v>A</v>
          </cell>
          <cell r="G113" t="str">
            <v>-</v>
          </cell>
        </row>
        <row r="114">
          <cell r="A114">
            <v>138</v>
          </cell>
          <cell r="B114" t="str">
            <v>Herel</v>
          </cell>
          <cell r="C114" t="str">
            <v>Luboš</v>
          </cell>
          <cell r="D114" t="str">
            <v>Sokol Kolín-atletika</v>
          </cell>
          <cell r="E114" t="str">
            <v>1971</v>
          </cell>
          <cell r="F114" t="str">
            <v>B</v>
          </cell>
          <cell r="G114" t="str">
            <v>M45</v>
          </cell>
        </row>
        <row r="115">
          <cell r="A115">
            <v>139</v>
          </cell>
          <cell r="B115" t="str">
            <v>Bufka</v>
          </cell>
          <cell r="C115" t="str">
            <v>Zdeněk</v>
          </cell>
          <cell r="D115" t="str">
            <v>AC Česká Lípa</v>
          </cell>
          <cell r="E115">
            <v>1957</v>
          </cell>
          <cell r="F115" t="str">
            <v>D</v>
          </cell>
          <cell r="G115" t="str">
            <v>M60</v>
          </cell>
        </row>
        <row r="116">
          <cell r="A116">
            <v>140</v>
          </cell>
          <cell r="B116" t="str">
            <v>Staněk</v>
          </cell>
          <cell r="C116" t="str">
            <v>Oldřich Tomáš</v>
          </cell>
          <cell r="D116" t="str">
            <v>GP Kolín</v>
          </cell>
          <cell r="E116">
            <v>1982</v>
          </cell>
          <cell r="F116" t="str">
            <v>A</v>
          </cell>
          <cell r="G116" t="str">
            <v>M35</v>
          </cell>
        </row>
        <row r="117">
          <cell r="A117">
            <v>142</v>
          </cell>
          <cell r="B117" t="str">
            <v>Novotný</v>
          </cell>
          <cell r="C117" t="str">
            <v>Radek</v>
          </cell>
          <cell r="D117" t="str">
            <v>Amélie</v>
          </cell>
          <cell r="E117">
            <v>1969</v>
          </cell>
          <cell r="F117" t="str">
            <v>B</v>
          </cell>
          <cell r="G117" t="str">
            <v>M45</v>
          </cell>
        </row>
        <row r="118">
          <cell r="A118">
            <v>143</v>
          </cell>
          <cell r="B118" t="str">
            <v>Trpišovský</v>
          </cell>
          <cell r="C118" t="str">
            <v>Miroslav</v>
          </cell>
          <cell r="D118" t="str">
            <v>SK Jakub</v>
          </cell>
          <cell r="E118">
            <v>1965</v>
          </cell>
          <cell r="F118" t="str">
            <v>C</v>
          </cell>
          <cell r="G118" t="str">
            <v>M50</v>
          </cell>
        </row>
        <row r="119">
          <cell r="A119">
            <v>144</v>
          </cell>
          <cell r="B119" t="str">
            <v>Krčálová</v>
          </cell>
          <cell r="C119" t="str">
            <v>Olga</v>
          </cell>
          <cell r="D119" t="str">
            <v>Polná</v>
          </cell>
          <cell r="E119">
            <v>1978</v>
          </cell>
          <cell r="F119" t="str">
            <v>G</v>
          </cell>
          <cell r="G119" t="str">
            <v>Ž40</v>
          </cell>
        </row>
        <row r="120">
          <cell r="A120">
            <v>145</v>
          </cell>
          <cell r="B120" t="str">
            <v>Šimek</v>
          </cell>
          <cell r="C120" t="str">
            <v>Pavel</v>
          </cell>
          <cell r="D120" t="str">
            <v>Polná</v>
          </cell>
          <cell r="E120">
            <v>1978</v>
          </cell>
          <cell r="F120" t="str">
            <v>B</v>
          </cell>
          <cell r="G120" t="str">
            <v>M40</v>
          </cell>
        </row>
        <row r="121">
          <cell r="A121">
            <v>146</v>
          </cell>
          <cell r="B121" t="str">
            <v>Čtvrtečka</v>
          </cell>
          <cell r="C121" t="str">
            <v>Václav</v>
          </cell>
          <cell r="D121" t="str">
            <v>-</v>
          </cell>
          <cell r="E121">
            <v>1973</v>
          </cell>
          <cell r="F121" t="str">
            <v>B</v>
          </cell>
          <cell r="G121" t="str">
            <v>M45</v>
          </cell>
        </row>
        <row r="122">
          <cell r="A122">
            <v>148</v>
          </cell>
          <cell r="B122" t="str">
            <v>Čtvrtečka</v>
          </cell>
          <cell r="C122" t="str">
            <v>Václav</v>
          </cell>
          <cell r="D122" t="str">
            <v>-</v>
          </cell>
          <cell r="E122">
            <v>1997</v>
          </cell>
          <cell r="F122" t="str">
            <v>A</v>
          </cell>
          <cell r="G122" t="str">
            <v>-</v>
          </cell>
        </row>
        <row r="123">
          <cell r="A123">
            <v>149</v>
          </cell>
          <cell r="B123" t="str">
            <v>Balatka</v>
          </cell>
          <cell r="C123" t="str">
            <v>Tomáš</v>
          </cell>
          <cell r="D123" t="str">
            <v>Všechlapy</v>
          </cell>
          <cell r="E123">
            <v>1980</v>
          </cell>
          <cell r="F123" t="str">
            <v>A</v>
          </cell>
          <cell r="G123" t="str">
            <v>M35</v>
          </cell>
        </row>
        <row r="124">
          <cell r="A124">
            <v>150</v>
          </cell>
          <cell r="B124" t="str">
            <v>Műllerová</v>
          </cell>
          <cell r="C124" t="str">
            <v>Petra</v>
          </cell>
          <cell r="D124" t="str">
            <v>GP Kolín</v>
          </cell>
          <cell r="E124">
            <v>1976</v>
          </cell>
          <cell r="F124" t="str">
            <v>G</v>
          </cell>
          <cell r="G124" t="str">
            <v>Ž40</v>
          </cell>
        </row>
        <row r="125">
          <cell r="A125">
            <v>151</v>
          </cell>
          <cell r="B125" t="str">
            <v>Losman</v>
          </cell>
          <cell r="C125" t="str">
            <v>Tomáš</v>
          </cell>
          <cell r="D125" t="str">
            <v>-</v>
          </cell>
          <cell r="E125">
            <v>1976</v>
          </cell>
          <cell r="F125" t="str">
            <v>B</v>
          </cell>
          <cell r="G125" t="str">
            <v>M40</v>
          </cell>
        </row>
        <row r="126">
          <cell r="A126">
            <v>152</v>
          </cell>
          <cell r="B126" t="str">
            <v>Hrdina</v>
          </cell>
          <cell r="C126" t="str">
            <v>Vilém</v>
          </cell>
          <cell r="D126" t="str">
            <v>Bohnice</v>
          </cell>
          <cell r="E126">
            <v>1956</v>
          </cell>
          <cell r="F126" t="str">
            <v>D</v>
          </cell>
          <cell r="G126" t="str">
            <v>M60</v>
          </cell>
        </row>
        <row r="127">
          <cell r="A127">
            <v>153</v>
          </cell>
          <cell r="B127" t="str">
            <v>Stach</v>
          </cell>
          <cell r="C127" t="str">
            <v>Daniel</v>
          </cell>
          <cell r="D127" t="str">
            <v>Redakce vědy ČT</v>
          </cell>
          <cell r="E127">
            <v>1988</v>
          </cell>
          <cell r="F127" t="str">
            <v>A</v>
          </cell>
          <cell r="G127" t="str">
            <v>-</v>
          </cell>
        </row>
        <row r="128">
          <cell r="A128">
            <v>154</v>
          </cell>
          <cell r="B128" t="str">
            <v>Fifková</v>
          </cell>
          <cell r="C128" t="str">
            <v>Kateřina</v>
          </cell>
          <cell r="D128" t="str">
            <v>Vědecká redakce ČT</v>
          </cell>
          <cell r="E128">
            <v>1987</v>
          </cell>
          <cell r="F128" t="str">
            <v>F</v>
          </cell>
          <cell r="G128" t="str">
            <v>-</v>
          </cell>
        </row>
        <row r="129">
          <cell r="A129">
            <v>155</v>
          </cell>
          <cell r="B129" t="str">
            <v>Teufel</v>
          </cell>
          <cell r="C129" t="str">
            <v>Jan</v>
          </cell>
          <cell r="D129" t="str">
            <v>-</v>
          </cell>
          <cell r="E129">
            <v>1974</v>
          </cell>
          <cell r="F129" t="str">
            <v>B</v>
          </cell>
          <cell r="G129" t="str">
            <v>M40</v>
          </cell>
        </row>
        <row r="130">
          <cell r="A130">
            <v>156</v>
          </cell>
          <cell r="B130" t="str">
            <v>Rosenberger</v>
          </cell>
          <cell r="C130" t="str">
            <v>Luboš</v>
          </cell>
          <cell r="D130" t="str">
            <v>Lonza CZKO</v>
          </cell>
          <cell r="E130">
            <v>1962</v>
          </cell>
          <cell r="F130" t="str">
            <v>C</v>
          </cell>
          <cell r="G130" t="str">
            <v>M55</v>
          </cell>
        </row>
        <row r="131">
          <cell r="A131">
            <v>157</v>
          </cell>
          <cell r="B131" t="str">
            <v>Teplá</v>
          </cell>
          <cell r="C131" t="str">
            <v>Jana</v>
          </cell>
          <cell r="D131" t="str">
            <v>Joskatel</v>
          </cell>
          <cell r="E131">
            <v>1982</v>
          </cell>
          <cell r="F131" t="str">
            <v>G</v>
          </cell>
          <cell r="G131" t="str">
            <v>Ž35</v>
          </cell>
        </row>
        <row r="132">
          <cell r="A132">
            <v>158</v>
          </cell>
          <cell r="B132" t="str">
            <v>Teplý</v>
          </cell>
          <cell r="C132" t="str">
            <v>Ondřej</v>
          </cell>
          <cell r="D132" t="str">
            <v>Joskatel</v>
          </cell>
          <cell r="E132">
            <v>1981</v>
          </cell>
          <cell r="F132" t="str">
            <v>A</v>
          </cell>
          <cell r="G132" t="str">
            <v>M35</v>
          </cell>
        </row>
        <row r="133">
          <cell r="A133">
            <v>159</v>
          </cell>
          <cell r="B133" t="str">
            <v>Kučík</v>
          </cell>
          <cell r="C133" t="str">
            <v>Aleš</v>
          </cell>
          <cell r="D133" t="str">
            <v>lenochod</v>
          </cell>
          <cell r="E133">
            <v>1981</v>
          </cell>
          <cell r="F133" t="str">
            <v>A</v>
          </cell>
          <cell r="G133" t="str">
            <v>M35</v>
          </cell>
        </row>
        <row r="134">
          <cell r="A134">
            <v>160</v>
          </cell>
          <cell r="B134" t="str">
            <v>Herda</v>
          </cell>
          <cell r="C134" t="str">
            <v>Jan</v>
          </cell>
          <cell r="D134" t="str">
            <v>SKP NYMBURK</v>
          </cell>
          <cell r="E134">
            <v>1983</v>
          </cell>
          <cell r="F134" t="str">
            <v>A</v>
          </cell>
          <cell r="G134" t="str">
            <v>M35</v>
          </cell>
        </row>
        <row r="135">
          <cell r="A135">
            <v>161</v>
          </cell>
          <cell r="B135" t="str">
            <v>Kyselý</v>
          </cell>
          <cell r="C135" t="str">
            <v>Petr</v>
          </cell>
          <cell r="D135" t="str">
            <v>TJ Zduchovice</v>
          </cell>
          <cell r="E135">
            <v>1964</v>
          </cell>
          <cell r="F135" t="str">
            <v>C</v>
          </cell>
          <cell r="G135" t="str">
            <v>M50</v>
          </cell>
        </row>
        <row r="136">
          <cell r="A136">
            <v>162</v>
          </cell>
          <cell r="B136" t="str">
            <v>Kaiglová</v>
          </cell>
          <cell r="C136" t="str">
            <v>Lucie</v>
          </cell>
          <cell r="D136" t="str">
            <v>Líný drzý holky</v>
          </cell>
          <cell r="E136">
            <v>1987</v>
          </cell>
          <cell r="F136" t="str">
            <v>F</v>
          </cell>
          <cell r="G136" t="str">
            <v>-</v>
          </cell>
        </row>
        <row r="137">
          <cell r="A137">
            <v>163</v>
          </cell>
          <cell r="B137" t="str">
            <v>Kaigl</v>
          </cell>
          <cell r="C137" t="str">
            <v>Jan</v>
          </cell>
          <cell r="D137" t="str">
            <v>Líný drzý holky</v>
          </cell>
          <cell r="E137">
            <v>1982</v>
          </cell>
          <cell r="F137" t="str">
            <v>A</v>
          </cell>
          <cell r="G137" t="str">
            <v>M35</v>
          </cell>
        </row>
        <row r="138">
          <cell r="A138">
            <v>164</v>
          </cell>
          <cell r="B138" t="str">
            <v>Bartošová</v>
          </cell>
          <cell r="C138" t="str">
            <v>Milada</v>
          </cell>
          <cell r="D138" t="str">
            <v>Příbram</v>
          </cell>
          <cell r="E138">
            <v>1953</v>
          </cell>
          <cell r="F138" t="str">
            <v>CH</v>
          </cell>
          <cell r="G138" t="str">
            <v>Ž65</v>
          </cell>
        </row>
        <row r="139">
          <cell r="A139">
            <v>165</v>
          </cell>
          <cell r="B139" t="str">
            <v>Škrabánek</v>
          </cell>
          <cell r="C139" t="str">
            <v>Petr</v>
          </cell>
          <cell r="D139" t="str">
            <v>MK Seitl Ostrava</v>
          </cell>
          <cell r="E139">
            <v>1960</v>
          </cell>
          <cell r="F139" t="str">
            <v>C</v>
          </cell>
          <cell r="G139" t="str">
            <v>M55</v>
          </cell>
        </row>
        <row r="140">
          <cell r="A140">
            <v>166</v>
          </cell>
          <cell r="B140" t="str">
            <v>Černý</v>
          </cell>
          <cell r="C140" t="str">
            <v>Tomáš</v>
          </cell>
          <cell r="D140" t="str">
            <v>25A</v>
          </cell>
          <cell r="E140">
            <v>1976</v>
          </cell>
          <cell r="F140" t="str">
            <v>B</v>
          </cell>
          <cell r="G140" t="str">
            <v>M40</v>
          </cell>
        </row>
        <row r="141">
          <cell r="A141">
            <v>168</v>
          </cell>
          <cell r="B141" t="str">
            <v>Horník</v>
          </cell>
          <cell r="C141" t="str">
            <v>Lukáš</v>
          </cell>
          <cell r="D141" t="str">
            <v>-</v>
          </cell>
          <cell r="E141">
            <v>1988</v>
          </cell>
          <cell r="F141" t="str">
            <v>A</v>
          </cell>
          <cell r="G141" t="str">
            <v>-</v>
          </cell>
        </row>
        <row r="142">
          <cell r="A142">
            <v>169</v>
          </cell>
          <cell r="B142" t="str">
            <v>Šmerhová</v>
          </cell>
          <cell r="C142" t="str">
            <v>Petra</v>
          </cell>
          <cell r="D142" t="str">
            <v>Radim</v>
          </cell>
          <cell r="E142">
            <v>1980</v>
          </cell>
          <cell r="F142" t="str">
            <v>G</v>
          </cell>
          <cell r="G142" t="str">
            <v>Ž35</v>
          </cell>
        </row>
        <row r="143">
          <cell r="A143">
            <v>170</v>
          </cell>
          <cell r="B143" t="str">
            <v>Slabý</v>
          </cell>
          <cell r="C143" t="str">
            <v>Josef</v>
          </cell>
          <cell r="D143" t="str">
            <v>TJ Sokol Kolín-atletika</v>
          </cell>
          <cell r="E143">
            <v>1972</v>
          </cell>
          <cell r="F143" t="str">
            <v>B</v>
          </cell>
          <cell r="G143" t="str">
            <v>M45</v>
          </cell>
        </row>
        <row r="144">
          <cell r="A144">
            <v>171</v>
          </cell>
          <cell r="B144" t="str">
            <v>Škrob</v>
          </cell>
          <cell r="C144" t="str">
            <v>Štěpán</v>
          </cell>
          <cell r="D144" t="str">
            <v>LemroTeam</v>
          </cell>
          <cell r="E144">
            <v>1974</v>
          </cell>
          <cell r="F144" t="str">
            <v>B</v>
          </cell>
          <cell r="G144" t="str">
            <v>M40</v>
          </cell>
        </row>
        <row r="145">
          <cell r="A145">
            <v>172</v>
          </cell>
          <cell r="B145" t="str">
            <v>Nováková</v>
          </cell>
          <cell r="C145" t="str">
            <v>Martina</v>
          </cell>
          <cell r="D145" t="str">
            <v>Slavia Žižkov - Voláč</v>
          </cell>
          <cell r="E145">
            <v>1964</v>
          </cell>
          <cell r="F145" t="str">
            <v>H</v>
          </cell>
          <cell r="G145" t="str">
            <v>Ž50</v>
          </cell>
        </row>
        <row r="146">
          <cell r="A146">
            <v>173</v>
          </cell>
          <cell r="B146" t="str">
            <v>Winterling</v>
          </cell>
          <cell r="C146" t="str">
            <v>Štěpán</v>
          </cell>
          <cell r="D146" t="str">
            <v>-</v>
          </cell>
          <cell r="E146">
            <v>1995</v>
          </cell>
          <cell r="F146" t="str">
            <v>A</v>
          </cell>
          <cell r="G146" t="str">
            <v>-</v>
          </cell>
        </row>
        <row r="147">
          <cell r="A147">
            <v>174</v>
          </cell>
          <cell r="B147" t="str">
            <v>Sychrovský</v>
          </cell>
          <cell r="C147" t="str">
            <v>Pavel</v>
          </cell>
          <cell r="D147" t="str">
            <v>Poděbrady</v>
          </cell>
          <cell r="E147">
            <v>1967</v>
          </cell>
          <cell r="F147" t="str">
            <v>C</v>
          </cell>
          <cell r="G147" t="str">
            <v>M50</v>
          </cell>
        </row>
        <row r="148">
          <cell r="A148">
            <v>175</v>
          </cell>
          <cell r="B148" t="str">
            <v>Jarošová</v>
          </cell>
          <cell r="C148" t="str">
            <v>Martina</v>
          </cell>
          <cell r="D148" t="str">
            <v>GP Kolín</v>
          </cell>
          <cell r="E148">
            <v>1975</v>
          </cell>
          <cell r="F148" t="str">
            <v>G</v>
          </cell>
          <cell r="G148" t="str">
            <v>Ž40</v>
          </cell>
        </row>
        <row r="149">
          <cell r="A149">
            <v>176</v>
          </cell>
          <cell r="B149" t="str">
            <v>Hanáková</v>
          </cell>
          <cell r="C149" t="str">
            <v>Karolina</v>
          </cell>
          <cell r="D149" t="str">
            <v>Atlet Šestajovice</v>
          </cell>
          <cell r="E149">
            <v>1976</v>
          </cell>
          <cell r="F149" t="str">
            <v>G</v>
          </cell>
          <cell r="G149" t="str">
            <v>Ž40</v>
          </cell>
        </row>
        <row r="150">
          <cell r="A150">
            <v>178</v>
          </cell>
          <cell r="B150" t="str">
            <v>Marek</v>
          </cell>
          <cell r="C150" t="str">
            <v>Jaroslav</v>
          </cell>
          <cell r="D150" t="str">
            <v>Jihlava</v>
          </cell>
          <cell r="E150">
            <v>1979</v>
          </cell>
          <cell r="F150" t="str">
            <v>A</v>
          </cell>
          <cell r="G150" t="str">
            <v>M35</v>
          </cell>
        </row>
        <row r="151">
          <cell r="A151">
            <v>179</v>
          </cell>
          <cell r="B151" t="str">
            <v>Melichar</v>
          </cell>
          <cell r="C151" t="str">
            <v>Vít</v>
          </cell>
          <cell r="D151" t="str">
            <v>Velký Osek</v>
          </cell>
          <cell r="E151">
            <v>1977</v>
          </cell>
          <cell r="F151" t="str">
            <v>B</v>
          </cell>
          <cell r="G151" t="str">
            <v>M40</v>
          </cell>
        </row>
        <row r="152">
          <cell r="A152">
            <v>180</v>
          </cell>
          <cell r="B152" t="str">
            <v>Exner</v>
          </cell>
          <cell r="C152" t="str">
            <v>Jakub</v>
          </cell>
          <cell r="D152" t="str">
            <v>P team</v>
          </cell>
          <cell r="E152">
            <v>1983</v>
          </cell>
          <cell r="F152" t="str">
            <v>A</v>
          </cell>
          <cell r="G152" t="str">
            <v>M35</v>
          </cell>
        </row>
        <row r="153">
          <cell r="A153">
            <v>181</v>
          </cell>
          <cell r="B153" t="str">
            <v>Dvořáčková</v>
          </cell>
          <cell r="C153" t="str">
            <v>Dagmar</v>
          </cell>
          <cell r="D153" t="str">
            <v>AC Moravská Slavia Brno</v>
          </cell>
          <cell r="E153">
            <v>1950</v>
          </cell>
          <cell r="F153" t="str">
            <v>CH</v>
          </cell>
          <cell r="G153" t="str">
            <v>Ž65</v>
          </cell>
        </row>
        <row r="154">
          <cell r="A154">
            <v>183</v>
          </cell>
          <cell r="B154" t="str">
            <v>Opočenský</v>
          </cell>
          <cell r="C154" t="str">
            <v>Jaroslav</v>
          </cell>
          <cell r="D154" t="str">
            <v>GP Kolín</v>
          </cell>
          <cell r="E154" t="str">
            <v>1957</v>
          </cell>
          <cell r="F154" t="str">
            <v>D</v>
          </cell>
          <cell r="G154" t="str">
            <v>M60</v>
          </cell>
        </row>
        <row r="155">
          <cell r="A155">
            <v>184</v>
          </cell>
          <cell r="B155" t="str">
            <v>Hrubý</v>
          </cell>
          <cell r="C155" t="str">
            <v>Milan</v>
          </cell>
          <cell r="D155" t="str">
            <v>-</v>
          </cell>
          <cell r="E155" t="str">
            <v>1938</v>
          </cell>
          <cell r="F155" t="str">
            <v>E</v>
          </cell>
          <cell r="G155" t="str">
            <v>M80</v>
          </cell>
        </row>
        <row r="156">
          <cell r="A156">
            <v>185</v>
          </cell>
          <cell r="B156" t="str">
            <v>Nejedlý</v>
          </cell>
          <cell r="C156" t="str">
            <v>Petr</v>
          </cell>
          <cell r="D156" t="str">
            <v>Praha 5</v>
          </cell>
          <cell r="E156" t="str">
            <v>1974</v>
          </cell>
          <cell r="F156" t="str">
            <v>B</v>
          </cell>
          <cell r="G156" t="str">
            <v>M40</v>
          </cell>
        </row>
        <row r="157">
          <cell r="A157">
            <v>186</v>
          </cell>
          <cell r="B157" t="str">
            <v>Bambas</v>
          </cell>
          <cell r="C157" t="str">
            <v>Jaroslav</v>
          </cell>
          <cell r="D157" t="str">
            <v>Plzeň - Malešice</v>
          </cell>
          <cell r="E157" t="str">
            <v>1957</v>
          </cell>
          <cell r="F157" t="str">
            <v>D</v>
          </cell>
          <cell r="G157" t="str">
            <v>M60</v>
          </cell>
        </row>
        <row r="158">
          <cell r="A158">
            <v>187</v>
          </cell>
          <cell r="B158" t="str">
            <v>Myška</v>
          </cell>
          <cell r="C158" t="str">
            <v>Michal</v>
          </cell>
          <cell r="D158" t="str">
            <v>Libice n/C</v>
          </cell>
          <cell r="E158" t="str">
            <v>1976</v>
          </cell>
          <cell r="F158" t="str">
            <v>B</v>
          </cell>
          <cell r="G158" t="str">
            <v>M40</v>
          </cell>
        </row>
        <row r="159">
          <cell r="A159">
            <v>188</v>
          </cell>
          <cell r="B159" t="str">
            <v>Nesporý</v>
          </cell>
          <cell r="C159" t="str">
            <v>Hubert</v>
          </cell>
          <cell r="D159" t="str">
            <v>Atletika Humpolec</v>
          </cell>
          <cell r="E159" t="str">
            <v>1966</v>
          </cell>
          <cell r="F159" t="str">
            <v>C</v>
          </cell>
          <cell r="G159" t="str">
            <v>M50</v>
          </cell>
        </row>
        <row r="160">
          <cell r="A160">
            <v>189</v>
          </cell>
          <cell r="B160" t="str">
            <v>Beneš</v>
          </cell>
          <cell r="C160" t="str">
            <v>Petr</v>
          </cell>
          <cell r="D160" t="str">
            <v>AK Atletika Hostavice</v>
          </cell>
          <cell r="E160" t="str">
            <v>1975</v>
          </cell>
          <cell r="F160" t="str">
            <v>B</v>
          </cell>
          <cell r="G160" t="str">
            <v>M40</v>
          </cell>
        </row>
        <row r="161">
          <cell r="A161">
            <v>190</v>
          </cell>
          <cell r="B161" t="str">
            <v>Janeček</v>
          </cell>
          <cell r="C161" t="str">
            <v>Tomáš</v>
          </cell>
          <cell r="D161" t="str">
            <v>Svárov</v>
          </cell>
          <cell r="E161" t="str">
            <v>1978</v>
          </cell>
          <cell r="F161" t="str">
            <v>B</v>
          </cell>
          <cell r="G161" t="str">
            <v>M40</v>
          </cell>
        </row>
        <row r="162">
          <cell r="A162">
            <v>191</v>
          </cell>
          <cell r="B162" t="str">
            <v>Blecha</v>
          </cell>
          <cell r="C162" t="str">
            <v>Jan</v>
          </cell>
          <cell r="D162" t="str">
            <v>Kolín</v>
          </cell>
          <cell r="E162" t="str">
            <v>1979</v>
          </cell>
          <cell r="F162" t="str">
            <v>A</v>
          </cell>
          <cell r="G162" t="str">
            <v>M35</v>
          </cell>
        </row>
        <row r="163">
          <cell r="A163">
            <v>192</v>
          </cell>
          <cell r="B163" t="str">
            <v>Chudomel</v>
          </cell>
          <cell r="C163" t="str">
            <v>Petr</v>
          </cell>
          <cell r="D163" t="str">
            <v>Kolín</v>
          </cell>
          <cell r="E163" t="str">
            <v>1962</v>
          </cell>
          <cell r="F163" t="str">
            <v>C</v>
          </cell>
          <cell r="G163" t="str">
            <v>M55</v>
          </cell>
        </row>
        <row r="164">
          <cell r="A164">
            <v>193</v>
          </cell>
          <cell r="B164" t="str">
            <v>Kyral</v>
          </cell>
          <cell r="C164" t="str">
            <v>Václav</v>
          </cell>
          <cell r="D164" t="str">
            <v>Easy Gorun</v>
          </cell>
          <cell r="E164" t="str">
            <v>1979</v>
          </cell>
          <cell r="F164" t="str">
            <v>A</v>
          </cell>
          <cell r="G164" t="str">
            <v>M35</v>
          </cell>
        </row>
        <row r="165">
          <cell r="A165">
            <v>194</v>
          </cell>
          <cell r="B165" t="str">
            <v>Horáček</v>
          </cell>
          <cell r="C165" t="str">
            <v>Václav</v>
          </cell>
          <cell r="D165" t="str">
            <v>SOP Kolín</v>
          </cell>
          <cell r="E165" t="str">
            <v>1961</v>
          </cell>
          <cell r="F165" t="str">
            <v>C</v>
          </cell>
          <cell r="G165" t="str">
            <v>M55</v>
          </cell>
        </row>
        <row r="166">
          <cell r="A166">
            <v>195</v>
          </cell>
          <cell r="B166" t="str">
            <v>Fulínová</v>
          </cell>
          <cell r="C166" t="str">
            <v>Jana</v>
          </cell>
          <cell r="D166" t="str">
            <v>Obruby</v>
          </cell>
          <cell r="E166" t="str">
            <v>1977</v>
          </cell>
          <cell r="F166" t="str">
            <v>G</v>
          </cell>
          <cell r="G166" t="str">
            <v>Ž40</v>
          </cell>
        </row>
        <row r="167">
          <cell r="A167">
            <v>196</v>
          </cell>
          <cell r="B167" t="str">
            <v>Kroupa</v>
          </cell>
          <cell r="C167" t="str">
            <v>Michal</v>
          </cell>
          <cell r="D167" t="str">
            <v>Dobrovice City</v>
          </cell>
          <cell r="E167" t="str">
            <v>1978</v>
          </cell>
          <cell r="F167" t="str">
            <v>B</v>
          </cell>
          <cell r="G167" t="str">
            <v>M40</v>
          </cell>
        </row>
        <row r="168">
          <cell r="A168">
            <v>197</v>
          </cell>
          <cell r="B168" t="str">
            <v>Hejný</v>
          </cell>
          <cell r="C168" t="str">
            <v>Martin</v>
          </cell>
          <cell r="D168" t="str">
            <v>Čechtice</v>
          </cell>
          <cell r="E168" t="str">
            <v>1978</v>
          </cell>
          <cell r="F168" t="str">
            <v>B</v>
          </cell>
          <cell r="G168" t="str">
            <v>M40</v>
          </cell>
        </row>
        <row r="169">
          <cell r="A169">
            <v>198</v>
          </cell>
          <cell r="B169" t="str">
            <v>Bláha</v>
          </cell>
          <cell r="C169" t="str">
            <v>Tomáš</v>
          </cell>
          <cell r="D169" t="str">
            <v>SC Marathon Plzeň</v>
          </cell>
          <cell r="E169" t="str">
            <v>1981</v>
          </cell>
          <cell r="F169" t="str">
            <v>A</v>
          </cell>
          <cell r="G169" t="str">
            <v>-</v>
          </cell>
        </row>
        <row r="170">
          <cell r="A170">
            <v>199</v>
          </cell>
          <cell r="B170" t="str">
            <v>Szabo</v>
          </cell>
          <cell r="C170" t="str">
            <v>David</v>
          </cell>
          <cell r="D170" t="str">
            <v>SK Nové Zámky</v>
          </cell>
          <cell r="E170" t="str">
            <v>1970</v>
          </cell>
          <cell r="F170" t="str">
            <v>B</v>
          </cell>
          <cell r="G170" t="str">
            <v>-</v>
          </cell>
        </row>
        <row r="171">
          <cell r="A171">
            <v>200</v>
          </cell>
          <cell r="B171" t="str">
            <v>Hamerník</v>
          </cell>
          <cell r="C171" t="str">
            <v>Jan</v>
          </cell>
          <cell r="D171" t="str">
            <v>-</v>
          </cell>
          <cell r="E171" t="str">
            <v>1955</v>
          </cell>
          <cell r="F171" t="str">
            <v>D</v>
          </cell>
          <cell r="G171" t="str">
            <v>M60</v>
          </cell>
        </row>
        <row r="172">
          <cell r="A172">
            <v>201</v>
          </cell>
          <cell r="B172" t="str">
            <v>Borovec</v>
          </cell>
          <cell r="C172" t="str">
            <v xml:space="preserve">Alexandr </v>
          </cell>
          <cell r="D172" t="str">
            <v>Choceň</v>
          </cell>
          <cell r="E172" t="str">
            <v>1976</v>
          </cell>
          <cell r="F172" t="str">
            <v>B</v>
          </cell>
          <cell r="G172" t="str">
            <v>M40</v>
          </cell>
        </row>
        <row r="173">
          <cell r="A173">
            <v>202</v>
          </cell>
          <cell r="B173" t="str">
            <v>Šťástka</v>
          </cell>
          <cell r="C173" t="str">
            <v>Jakub</v>
          </cell>
          <cell r="D173" t="str">
            <v>Klub rváčů</v>
          </cell>
          <cell r="E173" t="str">
            <v>1988</v>
          </cell>
          <cell r="F173" t="str">
            <v>A</v>
          </cell>
          <cell r="G173" t="str">
            <v>-</v>
          </cell>
        </row>
        <row r="174">
          <cell r="A174">
            <v>203</v>
          </cell>
          <cell r="B174" t="str">
            <v>Hrda</v>
          </cell>
          <cell r="C174" t="str">
            <v>Lukáš</v>
          </cell>
          <cell r="D174" t="str">
            <v>Kolín</v>
          </cell>
          <cell r="E174" t="str">
            <v>1986</v>
          </cell>
          <cell r="F174" t="str">
            <v>A</v>
          </cell>
          <cell r="G174" t="str">
            <v>-</v>
          </cell>
        </row>
        <row r="175">
          <cell r="A175">
            <v>204</v>
          </cell>
          <cell r="B175" t="str">
            <v>Grohová</v>
          </cell>
          <cell r="C175" t="str">
            <v>Jaroslava</v>
          </cell>
          <cell r="D175" t="str">
            <v>Spartak Vrchlabí</v>
          </cell>
          <cell r="E175" t="str">
            <v>1951</v>
          </cell>
          <cell r="F175" t="str">
            <v>CH</v>
          </cell>
          <cell r="G175" t="str">
            <v>Ž65</v>
          </cell>
        </row>
        <row r="176">
          <cell r="A176">
            <v>205</v>
          </cell>
          <cell r="B176" t="str">
            <v>Jadrníček</v>
          </cell>
          <cell r="C176" t="str">
            <v>Tomáš</v>
          </cell>
          <cell r="D176" t="str">
            <v>AC Mladá Boleslav</v>
          </cell>
          <cell r="E176" t="str">
            <v>1977</v>
          </cell>
          <cell r="F176" t="str">
            <v>B</v>
          </cell>
          <cell r="G176" t="str">
            <v>M40</v>
          </cell>
        </row>
        <row r="177">
          <cell r="A177">
            <v>206</v>
          </cell>
          <cell r="B177" t="str">
            <v>Rys</v>
          </cell>
          <cell r="C177" t="str">
            <v>Jiří</v>
          </cell>
          <cell r="D177" t="str">
            <v>AC Mladá Boleslav</v>
          </cell>
          <cell r="E177" t="str">
            <v>1964</v>
          </cell>
          <cell r="F177" t="str">
            <v>C</v>
          </cell>
          <cell r="G177" t="str">
            <v>M50</v>
          </cell>
        </row>
        <row r="178">
          <cell r="A178">
            <v>207</v>
          </cell>
          <cell r="B178" t="str">
            <v>Kysilka</v>
          </cell>
          <cell r="C178" t="str">
            <v>Vratislav</v>
          </cell>
          <cell r="D178" t="str">
            <v>GP Kolín</v>
          </cell>
          <cell r="E178" t="str">
            <v>1978</v>
          </cell>
          <cell r="F178" t="str">
            <v>B</v>
          </cell>
          <cell r="G178" t="str">
            <v>M40</v>
          </cell>
        </row>
        <row r="179">
          <cell r="A179">
            <v>208</v>
          </cell>
          <cell r="B179" t="str">
            <v>Hamáček</v>
          </cell>
          <cell r="C179" t="str">
            <v>Zdeněk</v>
          </cell>
          <cell r="D179" t="str">
            <v>Opolánky</v>
          </cell>
          <cell r="E179" t="str">
            <v>1971</v>
          </cell>
          <cell r="F179" t="str">
            <v>B</v>
          </cell>
          <cell r="G179" t="str">
            <v>M45</v>
          </cell>
        </row>
        <row r="180">
          <cell r="A180">
            <v>209</v>
          </cell>
          <cell r="B180" t="str">
            <v>Procházka</v>
          </cell>
          <cell r="C180" t="str">
            <v>Roman</v>
          </cell>
          <cell r="D180" t="str">
            <v>ART Sport</v>
          </cell>
          <cell r="E180" t="str">
            <v>1973</v>
          </cell>
          <cell r="F180" t="str">
            <v>B</v>
          </cell>
          <cell r="G180" t="str">
            <v>M45</v>
          </cell>
        </row>
        <row r="181">
          <cell r="A181">
            <v>211</v>
          </cell>
          <cell r="B181" t="str">
            <v>Peška</v>
          </cell>
          <cell r="C181" t="str">
            <v>Jaroslav</v>
          </cell>
          <cell r="D181" t="str">
            <v>Hostinné</v>
          </cell>
          <cell r="E181" t="str">
            <v>1949</v>
          </cell>
          <cell r="F181" t="str">
            <v>D</v>
          </cell>
          <cell r="G181" t="str">
            <v>M65</v>
          </cell>
        </row>
        <row r="182">
          <cell r="A182">
            <v>212</v>
          </cell>
          <cell r="B182" t="str">
            <v>Klampflová</v>
          </cell>
          <cell r="C182" t="str">
            <v>Hana</v>
          </cell>
          <cell r="D182" t="str">
            <v>Vrchaři Vrchlabí</v>
          </cell>
          <cell r="E182" t="str">
            <v>1993</v>
          </cell>
          <cell r="F182" t="str">
            <v>F</v>
          </cell>
          <cell r="G182" t="str">
            <v>-</v>
          </cell>
        </row>
        <row r="183">
          <cell r="A183">
            <v>213</v>
          </cell>
          <cell r="B183" t="str">
            <v>Křeček</v>
          </cell>
          <cell r="C183" t="str">
            <v>Jiří</v>
          </cell>
          <cell r="D183" t="str">
            <v>Sokol Kolín-atletika</v>
          </cell>
          <cell r="E183" t="str">
            <v>1998</v>
          </cell>
          <cell r="F183" t="str">
            <v>A</v>
          </cell>
          <cell r="G183" t="str">
            <v>-</v>
          </cell>
        </row>
        <row r="184">
          <cell r="A184">
            <v>214</v>
          </cell>
          <cell r="B184" t="str">
            <v>Dušek</v>
          </cell>
          <cell r="C184" t="str">
            <v>Václav</v>
          </cell>
          <cell r="D184" t="str">
            <v>H.S. Brdy-Dobříš</v>
          </cell>
          <cell r="E184" t="str">
            <v>1974</v>
          </cell>
          <cell r="F184" t="str">
            <v>B</v>
          </cell>
          <cell r="G184" t="str">
            <v>M40</v>
          </cell>
        </row>
        <row r="185">
          <cell r="A185">
            <v>215</v>
          </cell>
          <cell r="B185" t="str">
            <v>Vais</v>
          </cell>
          <cell r="C185" t="str">
            <v>David</v>
          </cell>
          <cell r="D185" t="str">
            <v>Praha</v>
          </cell>
          <cell r="E185" t="str">
            <v>1989</v>
          </cell>
          <cell r="F185" t="str">
            <v>A</v>
          </cell>
          <cell r="G185" t="str">
            <v>-</v>
          </cell>
        </row>
        <row r="186">
          <cell r="A186">
            <v>216</v>
          </cell>
          <cell r="B186" t="str">
            <v>Funda</v>
          </cell>
          <cell r="C186" t="str">
            <v>Radek</v>
          </cell>
          <cell r="D186" t="str">
            <v>Kolín</v>
          </cell>
          <cell r="E186" t="str">
            <v>1974</v>
          </cell>
          <cell r="F186" t="str">
            <v>B</v>
          </cell>
          <cell r="G186" t="str">
            <v>M40</v>
          </cell>
        </row>
        <row r="187">
          <cell r="A187">
            <v>220</v>
          </cell>
          <cell r="B187" t="str">
            <v>Skočdopole</v>
          </cell>
          <cell r="C187" t="str">
            <v>Petr</v>
          </cell>
          <cell r="D187" t="str">
            <v>Praha 7</v>
          </cell>
          <cell r="E187" t="str">
            <v>1976</v>
          </cell>
          <cell r="F187" t="str">
            <v>B</v>
          </cell>
          <cell r="G187" t="str">
            <v>M40</v>
          </cell>
        </row>
        <row r="188">
          <cell r="A188">
            <v>222</v>
          </cell>
          <cell r="B188" t="str">
            <v>Staněk</v>
          </cell>
          <cell r="C188" t="str">
            <v>Milan</v>
          </cell>
          <cell r="D188" t="str">
            <v>Kenast Pečky</v>
          </cell>
          <cell r="E188" t="str">
            <v>1966</v>
          </cell>
          <cell r="F188" t="str">
            <v>C</v>
          </cell>
          <cell r="G188" t="str">
            <v>M50</v>
          </cell>
        </row>
        <row r="189">
          <cell r="A189">
            <v>223</v>
          </cell>
          <cell r="B189" t="str">
            <v>Králová</v>
          </cell>
          <cell r="C189" t="str">
            <v>Bohumila</v>
          </cell>
          <cell r="D189" t="str">
            <v>GP Kolín</v>
          </cell>
          <cell r="E189" t="str">
            <v>1968</v>
          </cell>
          <cell r="F189" t="str">
            <v>H</v>
          </cell>
          <cell r="G189" t="str">
            <v>Ž50</v>
          </cell>
        </row>
        <row r="190">
          <cell r="A190">
            <v>224</v>
          </cell>
          <cell r="B190" t="str">
            <v>Strejčková</v>
          </cell>
          <cell r="C190" t="str">
            <v>Zuzana</v>
          </cell>
          <cell r="D190" t="str">
            <v>Testr Running Team</v>
          </cell>
          <cell r="E190" t="str">
            <v>1962</v>
          </cell>
          <cell r="F190" t="str">
            <v>CH</v>
          </cell>
          <cell r="G190" t="str">
            <v>Ž55</v>
          </cell>
        </row>
        <row r="191">
          <cell r="A191">
            <v>225</v>
          </cell>
          <cell r="B191" t="str">
            <v>Strejčková</v>
          </cell>
          <cell r="C191" t="str">
            <v>Anna</v>
          </cell>
          <cell r="D191" t="str">
            <v>Testr Running Team</v>
          </cell>
          <cell r="E191" t="str">
            <v>1990</v>
          </cell>
          <cell r="F191" t="str">
            <v>F</v>
          </cell>
          <cell r="G191" t="str">
            <v>-</v>
          </cell>
        </row>
        <row r="192">
          <cell r="A192">
            <v>227</v>
          </cell>
          <cell r="B192" t="str">
            <v>Oudran</v>
          </cell>
          <cell r="C192" t="str">
            <v>Petr</v>
          </cell>
          <cell r="D192" t="str">
            <v>Kolín</v>
          </cell>
          <cell r="E192" t="str">
            <v>1969</v>
          </cell>
          <cell r="F192" t="str">
            <v>B</v>
          </cell>
          <cell r="G192" t="str">
            <v>M45</v>
          </cell>
        </row>
        <row r="193">
          <cell r="A193">
            <v>228</v>
          </cell>
          <cell r="B193" t="str">
            <v>Soukup</v>
          </cell>
          <cell r="C193" t="str">
            <v>Martin</v>
          </cell>
          <cell r="D193" t="str">
            <v>Triaklub</v>
          </cell>
          <cell r="E193" t="str">
            <v>1976</v>
          </cell>
          <cell r="F193" t="str">
            <v>B</v>
          </cell>
          <cell r="G193" t="str">
            <v>M40</v>
          </cell>
        </row>
        <row r="194">
          <cell r="A194">
            <v>229</v>
          </cell>
          <cell r="B194" t="str">
            <v>Šedina</v>
          </cell>
          <cell r="C194" t="str">
            <v>Jan</v>
          </cell>
          <cell r="D194" t="str">
            <v>Sokol Kolín-atletika</v>
          </cell>
          <cell r="E194" t="str">
            <v>1984</v>
          </cell>
          <cell r="F194" t="str">
            <v>A</v>
          </cell>
          <cell r="G194" t="str">
            <v>-</v>
          </cell>
        </row>
        <row r="195">
          <cell r="A195">
            <v>232</v>
          </cell>
          <cell r="B195" t="str">
            <v>Bittnerová</v>
          </cell>
          <cell r="C195" t="str">
            <v>Radana</v>
          </cell>
          <cell r="D195" t="str">
            <v>GP Kolín</v>
          </cell>
          <cell r="E195" t="str">
            <v>1976</v>
          </cell>
          <cell r="F195" t="str">
            <v>G</v>
          </cell>
          <cell r="G195" t="str">
            <v>Ž40</v>
          </cell>
        </row>
        <row r="196">
          <cell r="A196">
            <v>233</v>
          </cell>
          <cell r="B196" t="str">
            <v>Stráská</v>
          </cell>
          <cell r="C196" t="str">
            <v>Adéla</v>
          </cell>
          <cell r="D196" t="str">
            <v>Eleven Run Team</v>
          </cell>
          <cell r="E196" t="str">
            <v>1984</v>
          </cell>
          <cell r="F196" t="str">
            <v>F</v>
          </cell>
          <cell r="G196" t="str">
            <v>-</v>
          </cell>
        </row>
        <row r="197">
          <cell r="A197">
            <v>234</v>
          </cell>
          <cell r="B197" t="str">
            <v>Boháček</v>
          </cell>
          <cell r="C197" t="str">
            <v>Jan</v>
          </cell>
          <cell r="D197" t="str">
            <v>Praha</v>
          </cell>
          <cell r="E197" t="str">
            <v>1975</v>
          </cell>
          <cell r="F197" t="str">
            <v>B</v>
          </cell>
          <cell r="G197" t="str">
            <v>M40</v>
          </cell>
        </row>
        <row r="198">
          <cell r="A198">
            <v>235</v>
          </cell>
          <cell r="B198" t="str">
            <v>Hradecký</v>
          </cell>
          <cell r="C198" t="str">
            <v>Jaromír</v>
          </cell>
          <cell r="D198" t="str">
            <v>Skuteč</v>
          </cell>
          <cell r="E198" t="str">
            <v>1985</v>
          </cell>
          <cell r="F198" t="str">
            <v>A</v>
          </cell>
          <cell r="G198" t="str">
            <v>-</v>
          </cell>
        </row>
        <row r="199">
          <cell r="A199">
            <v>236</v>
          </cell>
          <cell r="B199" t="str">
            <v>Barták</v>
          </cell>
          <cell r="C199" t="str">
            <v>Zdeněk</v>
          </cell>
          <cell r="D199" t="str">
            <v>Bowling Sqash Sadská</v>
          </cell>
          <cell r="E199" t="str">
            <v>1988</v>
          </cell>
          <cell r="F199" t="str">
            <v>A</v>
          </cell>
          <cell r="G199" t="str">
            <v>-</v>
          </cell>
        </row>
        <row r="200">
          <cell r="A200">
            <v>237</v>
          </cell>
          <cell r="B200" t="str">
            <v>Jindra</v>
          </cell>
          <cell r="C200" t="str">
            <v>Jan</v>
          </cell>
          <cell r="D200" t="str">
            <v>Velký Osek</v>
          </cell>
          <cell r="E200" t="str">
            <v>1980</v>
          </cell>
          <cell r="F200" t="str">
            <v>A</v>
          </cell>
          <cell r="G200" t="str">
            <v>M35</v>
          </cell>
        </row>
        <row r="201">
          <cell r="A201">
            <v>238</v>
          </cell>
          <cell r="B201" t="str">
            <v>Antonová</v>
          </cell>
          <cell r="C201" t="str">
            <v>Eliška</v>
          </cell>
          <cell r="D201" t="str">
            <v>Kolín</v>
          </cell>
          <cell r="E201" t="str">
            <v>1987</v>
          </cell>
          <cell r="F201" t="str">
            <v>F</v>
          </cell>
          <cell r="G201" t="str">
            <v>-</v>
          </cell>
        </row>
        <row r="202">
          <cell r="A202">
            <v>239</v>
          </cell>
          <cell r="B202" t="str">
            <v>Toma</v>
          </cell>
          <cell r="C202" t="str">
            <v>Josef</v>
          </cell>
          <cell r="D202" t="str">
            <v>Praha</v>
          </cell>
          <cell r="E202" t="str">
            <v>1982</v>
          </cell>
          <cell r="F202" t="str">
            <v>A</v>
          </cell>
          <cell r="G202" t="str">
            <v>M35</v>
          </cell>
        </row>
        <row r="203">
          <cell r="A203">
            <v>240</v>
          </cell>
          <cell r="B203" t="str">
            <v>Podráský</v>
          </cell>
          <cell r="C203" t="str">
            <v>Karel</v>
          </cell>
          <cell r="D203" t="str">
            <v>Praha 7</v>
          </cell>
          <cell r="E203" t="str">
            <v>1977</v>
          </cell>
          <cell r="F203" t="str">
            <v>B</v>
          </cell>
          <cell r="G203" t="str">
            <v>M40</v>
          </cell>
        </row>
        <row r="204">
          <cell r="A204">
            <v>243</v>
          </cell>
          <cell r="B204" t="str">
            <v>Fišer</v>
          </cell>
          <cell r="C204" t="str">
            <v>Pavel</v>
          </cell>
          <cell r="D204" t="str">
            <v>TJ Stodůlky Praha</v>
          </cell>
          <cell r="E204" t="str">
            <v>1966</v>
          </cell>
          <cell r="F204" t="str">
            <v>C</v>
          </cell>
          <cell r="G204" t="str">
            <v>M50</v>
          </cell>
        </row>
        <row r="205">
          <cell r="A205">
            <v>500</v>
          </cell>
          <cell r="B205" t="str">
            <v>Kroužilová</v>
          </cell>
          <cell r="C205" t="str">
            <v>Iva</v>
          </cell>
          <cell r="D205" t="str">
            <v>Atletika Kolín</v>
          </cell>
          <cell r="E205">
            <v>1977</v>
          </cell>
          <cell r="F205" t="str">
            <v>G</v>
          </cell>
          <cell r="G205" t="str">
            <v>Ž40</v>
          </cell>
        </row>
        <row r="206">
          <cell r="A206">
            <v>210</v>
          </cell>
          <cell r="B206" t="str">
            <v>Zeman</v>
          </cell>
          <cell r="C206" t="str">
            <v>Vladimír</v>
          </cell>
          <cell r="D206" t="str">
            <v>Sokol Kolín-atletika</v>
          </cell>
          <cell r="E206" t="str">
            <v>1959</v>
          </cell>
          <cell r="F206" t="str">
            <v>C</v>
          </cell>
          <cell r="G206" t="str">
            <v>M55</v>
          </cell>
        </row>
        <row r="207">
          <cell r="A207"/>
          <cell r="B207"/>
          <cell r="C207"/>
          <cell r="D207"/>
          <cell r="E207"/>
          <cell r="F207"/>
          <cell r="G207"/>
        </row>
        <row r="208">
          <cell r="A208"/>
          <cell r="B208"/>
          <cell r="C208"/>
          <cell r="D208"/>
          <cell r="E208"/>
          <cell r="F208"/>
          <cell r="G208"/>
        </row>
        <row r="209">
          <cell r="A209"/>
          <cell r="B209"/>
          <cell r="C209"/>
          <cell r="D209"/>
          <cell r="E209"/>
          <cell r="F209"/>
          <cell r="G209"/>
        </row>
        <row r="210">
          <cell r="A210"/>
          <cell r="B210"/>
          <cell r="C210"/>
          <cell r="D210"/>
          <cell r="E210"/>
          <cell r="F210"/>
          <cell r="G210"/>
        </row>
        <row r="211">
          <cell r="A211"/>
          <cell r="B211"/>
          <cell r="C211"/>
          <cell r="D211"/>
          <cell r="E211"/>
          <cell r="F211"/>
          <cell r="G211"/>
        </row>
        <row r="212">
          <cell r="A212"/>
          <cell r="B212"/>
          <cell r="C212"/>
          <cell r="D212"/>
          <cell r="E212"/>
          <cell r="F212"/>
          <cell r="G212"/>
        </row>
        <row r="213">
          <cell r="A213"/>
          <cell r="B213"/>
          <cell r="C213"/>
          <cell r="D213"/>
          <cell r="E213"/>
          <cell r="F213"/>
          <cell r="G213"/>
        </row>
        <row r="214">
          <cell r="A214"/>
          <cell r="B214"/>
          <cell r="C214"/>
          <cell r="D214"/>
          <cell r="E214"/>
          <cell r="F214"/>
          <cell r="G214"/>
        </row>
        <row r="215">
          <cell r="A215"/>
          <cell r="B215"/>
          <cell r="C215"/>
          <cell r="D215"/>
          <cell r="E215"/>
          <cell r="F215"/>
          <cell r="G215"/>
        </row>
        <row r="216">
          <cell r="A216"/>
          <cell r="B216"/>
          <cell r="C216"/>
          <cell r="D216"/>
          <cell r="E216"/>
          <cell r="F216"/>
          <cell r="G216"/>
        </row>
        <row r="217">
          <cell r="A217"/>
          <cell r="B217"/>
          <cell r="C217"/>
          <cell r="D217"/>
          <cell r="E217"/>
          <cell r="F217"/>
          <cell r="G217"/>
        </row>
        <row r="218">
          <cell r="A218"/>
          <cell r="B218"/>
          <cell r="C218"/>
          <cell r="D218"/>
          <cell r="E218"/>
          <cell r="F218"/>
          <cell r="G218"/>
        </row>
        <row r="219">
          <cell r="A219"/>
          <cell r="B219"/>
          <cell r="C219"/>
          <cell r="D219"/>
          <cell r="E219"/>
          <cell r="F219"/>
          <cell r="G219"/>
        </row>
        <row r="220">
          <cell r="A220"/>
          <cell r="B220"/>
          <cell r="C220"/>
          <cell r="D220"/>
          <cell r="E220"/>
          <cell r="F220"/>
          <cell r="G220"/>
        </row>
        <row r="221">
          <cell r="A221"/>
          <cell r="B221"/>
          <cell r="C221"/>
          <cell r="D221"/>
          <cell r="E221"/>
          <cell r="F221"/>
          <cell r="G221"/>
        </row>
        <row r="222">
          <cell r="A222"/>
          <cell r="B222"/>
          <cell r="C222"/>
          <cell r="D222"/>
          <cell r="E222"/>
          <cell r="F222"/>
          <cell r="G222"/>
        </row>
        <row r="223">
          <cell r="A223"/>
          <cell r="B223"/>
          <cell r="C223"/>
          <cell r="D223"/>
          <cell r="E223"/>
        </row>
        <row r="224">
          <cell r="A224"/>
          <cell r="B224"/>
          <cell r="C224"/>
          <cell r="D224"/>
          <cell r="E224"/>
        </row>
        <row r="225">
          <cell r="A225"/>
          <cell r="B225"/>
          <cell r="C225"/>
          <cell r="D225"/>
          <cell r="E225"/>
        </row>
        <row r="226">
          <cell r="A226"/>
          <cell r="B226"/>
          <cell r="C226"/>
          <cell r="D226"/>
          <cell r="E226"/>
        </row>
        <row r="227">
          <cell r="A227"/>
          <cell r="B227"/>
          <cell r="C227"/>
          <cell r="D227"/>
          <cell r="E227"/>
        </row>
        <row r="228">
          <cell r="A228"/>
          <cell r="B228"/>
          <cell r="C228"/>
          <cell r="D228"/>
          <cell r="E228"/>
        </row>
        <row r="229">
          <cell r="A229"/>
          <cell r="B229"/>
          <cell r="C229"/>
          <cell r="D229"/>
          <cell r="E229"/>
        </row>
        <row r="230">
          <cell r="A230"/>
          <cell r="B230"/>
          <cell r="C230"/>
          <cell r="D230"/>
          <cell r="E230"/>
        </row>
        <row r="231">
          <cell r="A231"/>
          <cell r="B231"/>
          <cell r="C231"/>
          <cell r="D231"/>
          <cell r="E231"/>
        </row>
        <row r="232">
          <cell r="A232"/>
          <cell r="B232"/>
          <cell r="C232"/>
          <cell r="D232"/>
          <cell r="E232"/>
        </row>
        <row r="233">
          <cell r="A233"/>
          <cell r="B233"/>
          <cell r="C233"/>
          <cell r="D233"/>
          <cell r="E233"/>
        </row>
        <row r="234">
          <cell r="A234"/>
          <cell r="B234"/>
          <cell r="C234"/>
          <cell r="D234"/>
          <cell r="E234"/>
        </row>
        <row r="235">
          <cell r="A235"/>
          <cell r="B235"/>
          <cell r="C235"/>
          <cell r="D235"/>
          <cell r="E235"/>
        </row>
        <row r="236">
          <cell r="A236"/>
          <cell r="B236"/>
          <cell r="C236"/>
          <cell r="D236"/>
          <cell r="E236"/>
        </row>
        <row r="237">
          <cell r="A237"/>
          <cell r="B237"/>
          <cell r="C237"/>
          <cell r="D237"/>
          <cell r="E237"/>
        </row>
        <row r="238">
          <cell r="A238"/>
          <cell r="B238"/>
          <cell r="C238"/>
          <cell r="D238"/>
          <cell r="E238"/>
        </row>
        <row r="239">
          <cell r="A239"/>
          <cell r="B239"/>
          <cell r="C239"/>
          <cell r="D239"/>
          <cell r="E239"/>
        </row>
        <row r="240">
          <cell r="A240"/>
          <cell r="B240"/>
          <cell r="C240"/>
          <cell r="D240"/>
          <cell r="E240"/>
        </row>
        <row r="241">
          <cell r="A241"/>
          <cell r="B241"/>
          <cell r="C241"/>
          <cell r="D241"/>
          <cell r="E241"/>
        </row>
        <row r="242">
          <cell r="A242"/>
          <cell r="B242"/>
          <cell r="C242"/>
          <cell r="D242"/>
          <cell r="E242"/>
        </row>
        <row r="243">
          <cell r="A243"/>
          <cell r="B243"/>
          <cell r="C243"/>
          <cell r="D243"/>
          <cell r="E243"/>
        </row>
        <row r="244">
          <cell r="A244"/>
          <cell r="B244"/>
          <cell r="C244"/>
          <cell r="D244"/>
          <cell r="E244"/>
        </row>
        <row r="245">
          <cell r="A245"/>
          <cell r="B245"/>
          <cell r="C245"/>
          <cell r="D245"/>
          <cell r="E245"/>
        </row>
        <row r="246">
          <cell r="A246"/>
          <cell r="B246"/>
          <cell r="C246"/>
          <cell r="D246"/>
          <cell r="E246"/>
        </row>
        <row r="247">
          <cell r="A247"/>
          <cell r="B247"/>
          <cell r="C247"/>
          <cell r="D247"/>
          <cell r="E247"/>
        </row>
        <row r="248">
          <cell r="A248"/>
          <cell r="B248"/>
          <cell r="C248"/>
          <cell r="D248"/>
          <cell r="E248"/>
        </row>
        <row r="249">
          <cell r="A249"/>
          <cell r="B249"/>
          <cell r="C249"/>
          <cell r="D249"/>
          <cell r="E249"/>
        </row>
        <row r="250">
          <cell r="A250"/>
          <cell r="B250"/>
          <cell r="C250"/>
          <cell r="D250"/>
          <cell r="E250"/>
        </row>
        <row r="251">
          <cell r="A251"/>
          <cell r="B251"/>
          <cell r="C251"/>
          <cell r="D251"/>
          <cell r="E251"/>
        </row>
        <row r="252">
          <cell r="A252"/>
          <cell r="B252"/>
          <cell r="C252"/>
          <cell r="D252"/>
          <cell r="E252"/>
        </row>
        <row r="253">
          <cell r="A253"/>
          <cell r="B253"/>
          <cell r="C253"/>
          <cell r="D253"/>
          <cell r="E253"/>
        </row>
        <row r="254">
          <cell r="A254"/>
          <cell r="B254"/>
          <cell r="C254"/>
          <cell r="D254"/>
          <cell r="E254"/>
        </row>
        <row r="255">
          <cell r="A255"/>
          <cell r="B255"/>
          <cell r="C255"/>
          <cell r="D255"/>
          <cell r="E255"/>
        </row>
        <row r="256">
          <cell r="A256"/>
          <cell r="B256"/>
          <cell r="C256"/>
          <cell r="D256"/>
          <cell r="E256"/>
        </row>
        <row r="257">
          <cell r="A257"/>
          <cell r="B257"/>
          <cell r="C257"/>
          <cell r="D257"/>
          <cell r="E257"/>
        </row>
        <row r="258">
          <cell r="A258"/>
          <cell r="B258"/>
          <cell r="C258"/>
          <cell r="D258"/>
          <cell r="E258"/>
        </row>
        <row r="259">
          <cell r="A259"/>
          <cell r="B259"/>
          <cell r="C259"/>
          <cell r="D259"/>
          <cell r="E259"/>
        </row>
        <row r="260">
          <cell r="A260"/>
          <cell r="B260"/>
          <cell r="C260"/>
          <cell r="D260"/>
          <cell r="E260"/>
        </row>
        <row r="261">
          <cell r="A261"/>
          <cell r="B261"/>
          <cell r="C261"/>
          <cell r="D261"/>
          <cell r="E261"/>
        </row>
        <row r="262">
          <cell r="A262"/>
          <cell r="B262"/>
          <cell r="C262"/>
          <cell r="D262"/>
          <cell r="E262"/>
        </row>
        <row r="263">
          <cell r="A263"/>
          <cell r="B263"/>
          <cell r="C263"/>
          <cell r="D263"/>
          <cell r="E263"/>
        </row>
        <row r="264">
          <cell r="A264"/>
          <cell r="B264"/>
          <cell r="C264"/>
          <cell r="D264"/>
          <cell r="E264"/>
        </row>
        <row r="265">
          <cell r="A265"/>
          <cell r="B265"/>
          <cell r="C265"/>
          <cell r="D265"/>
          <cell r="E265"/>
        </row>
        <row r="266">
          <cell r="A266"/>
          <cell r="B266"/>
          <cell r="C266"/>
          <cell r="D266"/>
          <cell r="E266"/>
        </row>
        <row r="267">
          <cell r="A267"/>
          <cell r="B267"/>
          <cell r="C267"/>
          <cell r="D267"/>
          <cell r="E267"/>
        </row>
        <row r="268">
          <cell r="A268"/>
          <cell r="B268"/>
          <cell r="C268"/>
          <cell r="D268"/>
          <cell r="E268"/>
        </row>
        <row r="269">
          <cell r="A269"/>
          <cell r="B269"/>
          <cell r="C269"/>
          <cell r="D269"/>
          <cell r="E269"/>
        </row>
        <row r="270">
          <cell r="A270"/>
          <cell r="B270"/>
          <cell r="C270"/>
          <cell r="D270"/>
          <cell r="E270"/>
        </row>
        <row r="271">
          <cell r="A271"/>
          <cell r="B271"/>
          <cell r="C271"/>
          <cell r="D271"/>
          <cell r="E271"/>
        </row>
        <row r="272">
          <cell r="A272"/>
          <cell r="B272"/>
          <cell r="C272"/>
          <cell r="D272"/>
          <cell r="E272"/>
        </row>
        <row r="273">
          <cell r="A273"/>
          <cell r="B273"/>
          <cell r="C273"/>
          <cell r="D273"/>
          <cell r="E273"/>
        </row>
        <row r="274">
          <cell r="A274"/>
          <cell r="B274"/>
          <cell r="C274"/>
          <cell r="D274"/>
          <cell r="E274"/>
        </row>
        <row r="275">
          <cell r="A275"/>
          <cell r="B275"/>
          <cell r="C275"/>
          <cell r="D275"/>
          <cell r="E275"/>
        </row>
        <row r="276">
          <cell r="A276"/>
          <cell r="B276"/>
          <cell r="C276"/>
          <cell r="D276"/>
          <cell r="E276"/>
        </row>
        <row r="277">
          <cell r="A277"/>
          <cell r="B277"/>
          <cell r="C277"/>
          <cell r="D277"/>
          <cell r="E277"/>
        </row>
        <row r="278">
          <cell r="A278"/>
          <cell r="B278"/>
          <cell r="C278"/>
          <cell r="D278"/>
          <cell r="E278"/>
        </row>
        <row r="279">
          <cell r="A279"/>
          <cell r="B279"/>
          <cell r="C279"/>
          <cell r="D279"/>
          <cell r="E279"/>
        </row>
        <row r="280">
          <cell r="A280"/>
          <cell r="B280"/>
          <cell r="C280"/>
          <cell r="D280"/>
          <cell r="E280"/>
        </row>
        <row r="281">
          <cell r="A281"/>
          <cell r="B281"/>
          <cell r="C281"/>
          <cell r="D281"/>
          <cell r="E281"/>
        </row>
        <row r="282">
          <cell r="A282"/>
          <cell r="B282"/>
          <cell r="C282"/>
          <cell r="D282"/>
          <cell r="E282"/>
        </row>
        <row r="283">
          <cell r="A283"/>
          <cell r="B283"/>
          <cell r="C283"/>
          <cell r="D283"/>
          <cell r="E283"/>
        </row>
        <row r="284">
          <cell r="A284"/>
          <cell r="B284"/>
          <cell r="C284"/>
          <cell r="D284"/>
          <cell r="E284"/>
        </row>
        <row r="285">
          <cell r="A285"/>
          <cell r="B285"/>
          <cell r="C285"/>
          <cell r="D285"/>
          <cell r="E285"/>
        </row>
        <row r="286">
          <cell r="A286"/>
          <cell r="B286"/>
          <cell r="C286"/>
          <cell r="D286"/>
          <cell r="E286"/>
        </row>
        <row r="287">
          <cell r="A287"/>
          <cell r="B287"/>
          <cell r="C287"/>
          <cell r="D287"/>
          <cell r="E287"/>
        </row>
        <row r="288">
          <cell r="A288"/>
          <cell r="B288"/>
          <cell r="C288"/>
          <cell r="D288"/>
          <cell r="E288"/>
        </row>
        <row r="289">
          <cell r="A289"/>
          <cell r="B289"/>
          <cell r="C289"/>
          <cell r="D289"/>
          <cell r="E289"/>
        </row>
        <row r="290">
          <cell r="A290"/>
          <cell r="B290"/>
          <cell r="C290"/>
          <cell r="D290"/>
          <cell r="E290"/>
        </row>
        <row r="291">
          <cell r="A291"/>
          <cell r="B291"/>
          <cell r="C291"/>
          <cell r="D291"/>
          <cell r="E291"/>
        </row>
        <row r="292">
          <cell r="A292"/>
          <cell r="B292"/>
          <cell r="C292"/>
          <cell r="D292"/>
          <cell r="E292"/>
        </row>
        <row r="293">
          <cell r="A293"/>
          <cell r="B293"/>
          <cell r="C293"/>
          <cell r="D293"/>
          <cell r="E293"/>
        </row>
        <row r="294">
          <cell r="A294"/>
          <cell r="B294"/>
          <cell r="C294"/>
          <cell r="D294"/>
          <cell r="E294"/>
        </row>
        <row r="295">
          <cell r="A295"/>
          <cell r="B295"/>
          <cell r="C295"/>
          <cell r="D295"/>
          <cell r="E295"/>
        </row>
        <row r="296">
          <cell r="A296"/>
          <cell r="B296"/>
          <cell r="C296"/>
          <cell r="D296"/>
          <cell r="E296"/>
        </row>
        <row r="297">
          <cell r="A297"/>
          <cell r="B297"/>
          <cell r="C297"/>
          <cell r="D297"/>
          <cell r="E297"/>
        </row>
        <row r="298">
          <cell r="A298"/>
          <cell r="B298"/>
          <cell r="C298"/>
          <cell r="D298"/>
          <cell r="E298"/>
        </row>
        <row r="299">
          <cell r="A299"/>
          <cell r="B299"/>
          <cell r="C299"/>
          <cell r="D299"/>
          <cell r="E299"/>
        </row>
        <row r="300">
          <cell r="A300"/>
          <cell r="B300"/>
          <cell r="C300"/>
          <cell r="D300"/>
          <cell r="E300"/>
        </row>
        <row r="301">
          <cell r="A301"/>
          <cell r="B301"/>
          <cell r="C301"/>
          <cell r="D301"/>
          <cell r="E301"/>
        </row>
        <row r="302">
          <cell r="A302"/>
          <cell r="B302"/>
          <cell r="C302"/>
          <cell r="D302"/>
          <cell r="E302"/>
        </row>
        <row r="303">
          <cell r="A303"/>
          <cell r="B303"/>
          <cell r="C303"/>
          <cell r="D303"/>
          <cell r="E303"/>
        </row>
        <row r="304">
          <cell r="A304"/>
          <cell r="B304"/>
          <cell r="C304"/>
          <cell r="D304"/>
          <cell r="E304"/>
        </row>
        <row r="305">
          <cell r="A305"/>
          <cell r="B305"/>
          <cell r="C305"/>
          <cell r="D305"/>
          <cell r="E305"/>
        </row>
        <row r="306">
          <cell r="A306"/>
          <cell r="B306"/>
          <cell r="C306"/>
          <cell r="D306"/>
          <cell r="E306"/>
        </row>
        <row r="307">
          <cell r="A307"/>
          <cell r="B307"/>
          <cell r="C307"/>
          <cell r="D307"/>
          <cell r="E307"/>
        </row>
        <row r="308">
          <cell r="A308"/>
          <cell r="B308"/>
          <cell r="C308"/>
          <cell r="D308"/>
          <cell r="E308"/>
        </row>
        <row r="309">
          <cell r="A309"/>
          <cell r="B309"/>
          <cell r="C309"/>
          <cell r="D309"/>
          <cell r="E309"/>
        </row>
        <row r="310">
          <cell r="A310"/>
          <cell r="B310"/>
          <cell r="C310"/>
          <cell r="D310"/>
          <cell r="E310"/>
        </row>
        <row r="311">
          <cell r="A311"/>
          <cell r="B311"/>
          <cell r="C311"/>
          <cell r="D311"/>
          <cell r="E311"/>
        </row>
        <row r="312">
          <cell r="A312"/>
          <cell r="B312"/>
          <cell r="C312"/>
          <cell r="D312"/>
          <cell r="E312"/>
        </row>
        <row r="313">
          <cell r="A313"/>
          <cell r="B313"/>
          <cell r="C313"/>
          <cell r="D313"/>
          <cell r="E313"/>
        </row>
        <row r="314">
          <cell r="A314"/>
          <cell r="B314"/>
          <cell r="C314"/>
          <cell r="D314"/>
          <cell r="E314"/>
        </row>
        <row r="315">
          <cell r="A315"/>
          <cell r="B315"/>
          <cell r="C315"/>
          <cell r="D315"/>
          <cell r="E315"/>
        </row>
        <row r="316">
          <cell r="A316"/>
          <cell r="B316"/>
          <cell r="C316"/>
          <cell r="D316"/>
          <cell r="E316"/>
        </row>
        <row r="317">
          <cell r="A317"/>
          <cell r="B317"/>
          <cell r="C317"/>
          <cell r="D317"/>
          <cell r="E317"/>
        </row>
        <row r="318">
          <cell r="A318"/>
          <cell r="B318"/>
          <cell r="C318"/>
          <cell r="D318"/>
          <cell r="E318"/>
        </row>
        <row r="319">
          <cell r="A319"/>
          <cell r="B319"/>
          <cell r="C319"/>
          <cell r="D319"/>
          <cell r="E319"/>
        </row>
        <row r="320">
          <cell r="A320"/>
          <cell r="B320"/>
          <cell r="C320"/>
          <cell r="D320"/>
          <cell r="E320"/>
        </row>
        <row r="321">
          <cell r="A321"/>
          <cell r="B321"/>
          <cell r="C321"/>
          <cell r="D321"/>
          <cell r="E321"/>
        </row>
        <row r="322">
          <cell r="A322"/>
          <cell r="B322"/>
          <cell r="C322"/>
          <cell r="D322"/>
          <cell r="E322"/>
        </row>
        <row r="323">
          <cell r="A323"/>
          <cell r="B323"/>
          <cell r="C323"/>
          <cell r="D323"/>
          <cell r="E323"/>
        </row>
        <row r="324">
          <cell r="A324"/>
          <cell r="B324"/>
          <cell r="C324"/>
          <cell r="D324"/>
          <cell r="E324"/>
        </row>
        <row r="325">
          <cell r="A325"/>
          <cell r="B325"/>
          <cell r="C325"/>
          <cell r="D325"/>
          <cell r="E325"/>
        </row>
        <row r="326">
          <cell r="A326"/>
          <cell r="B326"/>
          <cell r="C326"/>
          <cell r="D326"/>
          <cell r="E326"/>
        </row>
        <row r="327">
          <cell r="A327"/>
          <cell r="B327"/>
          <cell r="C327"/>
          <cell r="D327"/>
          <cell r="E327"/>
        </row>
        <row r="328">
          <cell r="A328"/>
          <cell r="B328"/>
          <cell r="C328"/>
          <cell r="D328"/>
          <cell r="E328"/>
        </row>
        <row r="329">
          <cell r="A329"/>
          <cell r="B329"/>
          <cell r="C329"/>
          <cell r="D329"/>
          <cell r="E329"/>
        </row>
        <row r="330">
          <cell r="A330"/>
          <cell r="B330"/>
          <cell r="C330"/>
          <cell r="D330"/>
          <cell r="E330"/>
        </row>
        <row r="331">
          <cell r="A331"/>
          <cell r="B331"/>
          <cell r="C331"/>
          <cell r="D331"/>
          <cell r="E331"/>
        </row>
        <row r="332">
          <cell r="A332"/>
          <cell r="B332"/>
          <cell r="C332"/>
          <cell r="D332"/>
          <cell r="E332"/>
        </row>
        <row r="333">
          <cell r="A333"/>
          <cell r="B333"/>
          <cell r="C333"/>
          <cell r="D333"/>
          <cell r="E333"/>
        </row>
        <row r="334">
          <cell r="A334"/>
          <cell r="B334"/>
          <cell r="C334"/>
          <cell r="D334"/>
          <cell r="E334"/>
        </row>
        <row r="335">
          <cell r="A335"/>
          <cell r="B335"/>
          <cell r="C335"/>
          <cell r="D335"/>
          <cell r="E335"/>
        </row>
        <row r="336">
          <cell r="A336"/>
          <cell r="B336"/>
          <cell r="C336"/>
          <cell r="D336"/>
          <cell r="E336"/>
        </row>
        <row r="337">
          <cell r="A337"/>
          <cell r="B337"/>
          <cell r="C337"/>
          <cell r="D337"/>
          <cell r="E337"/>
        </row>
        <row r="338">
          <cell r="A338"/>
          <cell r="B338"/>
          <cell r="C338"/>
          <cell r="D338"/>
          <cell r="E338"/>
        </row>
        <row r="339">
          <cell r="A339"/>
          <cell r="B339"/>
          <cell r="C339"/>
          <cell r="D339"/>
          <cell r="E339"/>
        </row>
        <row r="340">
          <cell r="A340"/>
          <cell r="B340"/>
          <cell r="C340"/>
          <cell r="D340"/>
          <cell r="E340"/>
        </row>
        <row r="341">
          <cell r="A341"/>
          <cell r="B341"/>
          <cell r="C341"/>
          <cell r="D341"/>
          <cell r="E341"/>
        </row>
        <row r="342">
          <cell r="A342"/>
          <cell r="B342"/>
          <cell r="C342"/>
          <cell r="D342"/>
          <cell r="E342"/>
        </row>
        <row r="343">
          <cell r="A343"/>
          <cell r="B343"/>
          <cell r="C343"/>
          <cell r="D343"/>
          <cell r="E343"/>
        </row>
        <row r="344">
          <cell r="A344"/>
          <cell r="B344"/>
          <cell r="C344"/>
          <cell r="D344"/>
          <cell r="E344"/>
        </row>
        <row r="345">
          <cell r="A345"/>
          <cell r="B345"/>
          <cell r="C345"/>
          <cell r="D345"/>
          <cell r="E345"/>
        </row>
        <row r="346">
          <cell r="A346"/>
          <cell r="B346"/>
          <cell r="C346"/>
          <cell r="D346"/>
          <cell r="E346"/>
        </row>
        <row r="347">
          <cell r="A347"/>
          <cell r="B347"/>
          <cell r="C347"/>
          <cell r="D347"/>
          <cell r="E347"/>
        </row>
        <row r="348">
          <cell r="A348"/>
          <cell r="B348"/>
          <cell r="C348"/>
          <cell r="D348"/>
          <cell r="E348"/>
        </row>
        <row r="349">
          <cell r="A349"/>
          <cell r="B349"/>
          <cell r="C349"/>
          <cell r="D349"/>
          <cell r="E349"/>
        </row>
        <row r="350">
          <cell r="A350"/>
          <cell r="B350"/>
          <cell r="C350"/>
          <cell r="D350"/>
          <cell r="E350"/>
        </row>
        <row r="351">
          <cell r="A351"/>
          <cell r="B351"/>
          <cell r="C351"/>
          <cell r="D351"/>
          <cell r="E351"/>
        </row>
        <row r="352">
          <cell r="A352"/>
          <cell r="B352"/>
          <cell r="C352"/>
          <cell r="D352"/>
          <cell r="E352"/>
        </row>
        <row r="353">
          <cell r="A353"/>
          <cell r="B353"/>
          <cell r="C353"/>
          <cell r="D353"/>
          <cell r="E353"/>
        </row>
        <row r="354">
          <cell r="A354"/>
          <cell r="B354"/>
          <cell r="C354"/>
          <cell r="D354"/>
          <cell r="E354"/>
        </row>
        <row r="355">
          <cell r="A355"/>
          <cell r="B355"/>
          <cell r="C355"/>
          <cell r="D355"/>
          <cell r="E355"/>
        </row>
        <row r="356">
          <cell r="A356"/>
          <cell r="B356"/>
          <cell r="C356"/>
          <cell r="D356"/>
          <cell r="E356"/>
        </row>
        <row r="357">
          <cell r="A357"/>
          <cell r="B357"/>
          <cell r="C357"/>
          <cell r="D357"/>
          <cell r="E357"/>
        </row>
        <row r="358">
          <cell r="A358" t="str">
            <v>Závod proběhl za jasného počasí, průměrné teploty 20˚ C a mírného jihozápadního větru.</v>
          </cell>
          <cell r="D358"/>
        </row>
        <row r="359">
          <cell r="B359"/>
        </row>
        <row r="360">
          <cell r="A360" t="str">
            <v>Václav Miler - ředitel závodu</v>
          </cell>
          <cell r="D360" t="str">
            <v xml:space="preserve">Ing. Milan Kantor - hlavní rozhodčí </v>
          </cell>
        </row>
      </sheetData>
      <sheetData sheetId="1">
        <row r="1">
          <cell r="A1" t="str">
            <v>st. č.</v>
          </cell>
          <cell r="B1" t="str">
            <v>um.</v>
          </cell>
          <cell r="E1" t="str">
            <v>čas</v>
          </cell>
        </row>
        <row r="2">
          <cell r="A2">
            <v>122</v>
          </cell>
          <cell r="B2">
            <v>1</v>
          </cell>
          <cell r="C2">
            <v>1</v>
          </cell>
          <cell r="D2" t="str">
            <v>:</v>
          </cell>
          <cell r="E2" t="str">
            <v>14</v>
          </cell>
          <cell r="F2" t="str">
            <v>:</v>
          </cell>
          <cell r="G2" t="str">
            <v>01</v>
          </cell>
        </row>
        <row r="3">
          <cell r="A3">
            <v>180</v>
          </cell>
          <cell r="B3">
            <v>2</v>
          </cell>
          <cell r="C3">
            <v>1</v>
          </cell>
          <cell r="D3" t="str">
            <v>:</v>
          </cell>
          <cell r="E3" t="str">
            <v>17</v>
          </cell>
          <cell r="F3" t="str">
            <v>:</v>
          </cell>
          <cell r="G3" t="str">
            <v>07</v>
          </cell>
        </row>
        <row r="4">
          <cell r="A4">
            <v>126</v>
          </cell>
          <cell r="B4">
            <v>3</v>
          </cell>
          <cell r="C4">
            <v>1</v>
          </cell>
          <cell r="D4" t="str">
            <v>:</v>
          </cell>
          <cell r="E4" t="str">
            <v>17</v>
          </cell>
          <cell r="F4" t="str">
            <v>:</v>
          </cell>
          <cell r="G4" t="str">
            <v>17</v>
          </cell>
        </row>
        <row r="5">
          <cell r="A5">
            <v>55</v>
          </cell>
          <cell r="B5">
            <v>4</v>
          </cell>
          <cell r="C5">
            <v>1</v>
          </cell>
          <cell r="D5" t="str">
            <v>:</v>
          </cell>
          <cell r="E5" t="str">
            <v>17</v>
          </cell>
          <cell r="F5" t="str">
            <v>:</v>
          </cell>
          <cell r="G5" t="str">
            <v>44</v>
          </cell>
        </row>
        <row r="6">
          <cell r="A6">
            <v>38</v>
          </cell>
          <cell r="B6">
            <v>5</v>
          </cell>
          <cell r="C6">
            <v>1</v>
          </cell>
          <cell r="D6" t="str">
            <v>:</v>
          </cell>
          <cell r="E6" t="str">
            <v>18</v>
          </cell>
          <cell r="F6" t="str">
            <v>:</v>
          </cell>
          <cell r="G6" t="str">
            <v>05</v>
          </cell>
        </row>
        <row r="7">
          <cell r="A7">
            <v>138</v>
          </cell>
          <cell r="B7">
            <v>6</v>
          </cell>
          <cell r="C7">
            <v>1</v>
          </cell>
          <cell r="D7" t="str">
            <v>:</v>
          </cell>
          <cell r="E7" t="str">
            <v>18</v>
          </cell>
          <cell r="F7" t="str">
            <v>:</v>
          </cell>
          <cell r="G7" t="str">
            <v>10</v>
          </cell>
        </row>
        <row r="8">
          <cell r="A8">
            <v>235</v>
          </cell>
          <cell r="B8">
            <v>7</v>
          </cell>
          <cell r="C8">
            <v>1</v>
          </cell>
          <cell r="D8" t="str">
            <v>:</v>
          </cell>
          <cell r="E8" t="str">
            <v>18</v>
          </cell>
          <cell r="F8" t="str">
            <v>:</v>
          </cell>
          <cell r="G8" t="str">
            <v>14</v>
          </cell>
        </row>
        <row r="9">
          <cell r="A9">
            <v>54</v>
          </cell>
          <cell r="B9">
            <v>8</v>
          </cell>
          <cell r="C9">
            <v>1</v>
          </cell>
          <cell r="D9" t="str">
            <v>:</v>
          </cell>
          <cell r="E9" t="str">
            <v>19</v>
          </cell>
          <cell r="F9" t="str">
            <v>:</v>
          </cell>
          <cell r="G9" t="str">
            <v>59</v>
          </cell>
        </row>
        <row r="10">
          <cell r="A10">
            <v>83</v>
          </cell>
          <cell r="B10">
            <v>9</v>
          </cell>
          <cell r="C10">
            <v>1</v>
          </cell>
          <cell r="D10" t="str">
            <v>:</v>
          </cell>
          <cell r="E10" t="str">
            <v>21</v>
          </cell>
          <cell r="F10" t="str">
            <v>:</v>
          </cell>
          <cell r="G10" t="str">
            <v>15</v>
          </cell>
        </row>
        <row r="11">
          <cell r="A11">
            <v>229</v>
          </cell>
          <cell r="B11">
            <v>10</v>
          </cell>
          <cell r="C11">
            <v>1</v>
          </cell>
          <cell r="D11" t="str">
            <v>:</v>
          </cell>
          <cell r="E11" t="str">
            <v>21</v>
          </cell>
          <cell r="F11" t="str">
            <v>:</v>
          </cell>
          <cell r="G11" t="str">
            <v>42</v>
          </cell>
        </row>
        <row r="12">
          <cell r="A12">
            <v>87</v>
          </cell>
          <cell r="B12">
            <v>11</v>
          </cell>
          <cell r="C12">
            <v>1</v>
          </cell>
          <cell r="D12" t="str">
            <v>:</v>
          </cell>
          <cell r="E12" t="str">
            <v>22</v>
          </cell>
          <cell r="F12" t="str">
            <v>:</v>
          </cell>
          <cell r="G12" t="str">
            <v>45</v>
          </cell>
        </row>
        <row r="13">
          <cell r="A13">
            <v>8</v>
          </cell>
          <cell r="B13">
            <v>12</v>
          </cell>
          <cell r="C13">
            <v>1</v>
          </cell>
          <cell r="D13" t="str">
            <v>:</v>
          </cell>
          <cell r="E13" t="str">
            <v>23</v>
          </cell>
          <cell r="F13" t="str">
            <v>:</v>
          </cell>
          <cell r="G13" t="str">
            <v>16</v>
          </cell>
        </row>
        <row r="14">
          <cell r="A14">
            <v>160</v>
          </cell>
          <cell r="B14">
            <v>13</v>
          </cell>
          <cell r="C14">
            <v>1</v>
          </cell>
          <cell r="D14" t="str">
            <v>:</v>
          </cell>
          <cell r="E14" t="str">
            <v>23</v>
          </cell>
          <cell r="F14" t="str">
            <v>:</v>
          </cell>
          <cell r="G14" t="str">
            <v>55</v>
          </cell>
        </row>
        <row r="15">
          <cell r="A15">
            <v>106</v>
          </cell>
          <cell r="B15">
            <v>14</v>
          </cell>
          <cell r="C15">
            <v>1</v>
          </cell>
          <cell r="D15" t="str">
            <v>:</v>
          </cell>
          <cell r="E15" t="str">
            <v>23</v>
          </cell>
          <cell r="F15" t="str">
            <v>:</v>
          </cell>
          <cell r="G15" t="str">
            <v>57</v>
          </cell>
        </row>
        <row r="16">
          <cell r="A16">
            <v>203</v>
          </cell>
          <cell r="B16">
            <v>15</v>
          </cell>
          <cell r="C16">
            <v>1</v>
          </cell>
          <cell r="D16" t="str">
            <v>:</v>
          </cell>
          <cell r="E16" t="str">
            <v>24</v>
          </cell>
          <cell r="F16" t="str">
            <v>:</v>
          </cell>
          <cell r="G16" t="str">
            <v>04</v>
          </cell>
        </row>
        <row r="17">
          <cell r="A17">
            <v>134</v>
          </cell>
          <cell r="B17">
            <v>16</v>
          </cell>
          <cell r="C17">
            <v>1</v>
          </cell>
          <cell r="D17" t="str">
            <v>:</v>
          </cell>
          <cell r="E17" t="str">
            <v>24</v>
          </cell>
          <cell r="F17" t="str">
            <v>:</v>
          </cell>
          <cell r="G17" t="str">
            <v>18</v>
          </cell>
        </row>
        <row r="18">
          <cell r="A18">
            <v>66</v>
          </cell>
          <cell r="B18">
            <v>17</v>
          </cell>
          <cell r="C18">
            <v>1</v>
          </cell>
          <cell r="D18" t="str">
            <v>:</v>
          </cell>
          <cell r="E18" t="str">
            <v>24</v>
          </cell>
          <cell r="F18" t="str">
            <v>:</v>
          </cell>
          <cell r="G18" t="str">
            <v>30</v>
          </cell>
        </row>
        <row r="19">
          <cell r="A19">
            <v>88</v>
          </cell>
          <cell r="B19">
            <v>18</v>
          </cell>
          <cell r="C19">
            <v>1</v>
          </cell>
          <cell r="D19" t="str">
            <v>:</v>
          </cell>
          <cell r="E19" t="str">
            <v>24</v>
          </cell>
          <cell r="F19" t="str">
            <v>:</v>
          </cell>
          <cell r="G19" t="str">
            <v>40</v>
          </cell>
        </row>
        <row r="20">
          <cell r="A20">
            <v>205</v>
          </cell>
          <cell r="B20">
            <v>19</v>
          </cell>
          <cell r="C20">
            <v>1</v>
          </cell>
          <cell r="D20" t="str">
            <v>:</v>
          </cell>
          <cell r="E20" t="str">
            <v>24</v>
          </cell>
          <cell r="F20" t="str">
            <v>:</v>
          </cell>
          <cell r="G20" t="str">
            <v>50</v>
          </cell>
        </row>
        <row r="21">
          <cell r="A21">
            <v>114</v>
          </cell>
          <cell r="B21">
            <v>20</v>
          </cell>
          <cell r="C21">
            <v>1</v>
          </cell>
          <cell r="D21" t="str">
            <v>:</v>
          </cell>
          <cell r="E21" t="str">
            <v>24</v>
          </cell>
          <cell r="F21" t="str">
            <v>:</v>
          </cell>
          <cell r="G21" t="str">
            <v>54</v>
          </cell>
        </row>
        <row r="22">
          <cell r="A22">
            <v>11</v>
          </cell>
          <cell r="B22">
            <v>21</v>
          </cell>
          <cell r="C22">
            <v>1</v>
          </cell>
          <cell r="D22" t="str">
            <v>:</v>
          </cell>
          <cell r="E22" t="str">
            <v>25</v>
          </cell>
          <cell r="F22" t="str">
            <v>:</v>
          </cell>
          <cell r="G22" t="str">
            <v>20</v>
          </cell>
        </row>
        <row r="23">
          <cell r="A23">
            <v>193</v>
          </cell>
          <cell r="B23">
            <v>22</v>
          </cell>
          <cell r="C23">
            <v>1</v>
          </cell>
          <cell r="D23" t="str">
            <v>:</v>
          </cell>
          <cell r="E23" t="str">
            <v>25</v>
          </cell>
          <cell r="F23" t="str">
            <v>:</v>
          </cell>
          <cell r="G23" t="str">
            <v>25</v>
          </cell>
        </row>
        <row r="24">
          <cell r="A24">
            <v>198</v>
          </cell>
          <cell r="B24">
            <v>23</v>
          </cell>
          <cell r="C24">
            <v>1</v>
          </cell>
          <cell r="D24" t="str">
            <v>:</v>
          </cell>
          <cell r="E24" t="str">
            <v>25</v>
          </cell>
          <cell r="F24" t="str">
            <v>:</v>
          </cell>
          <cell r="G24" t="str">
            <v>33</v>
          </cell>
        </row>
        <row r="25">
          <cell r="A25">
            <v>209</v>
          </cell>
          <cell r="B25">
            <v>24</v>
          </cell>
          <cell r="C25">
            <v>1</v>
          </cell>
          <cell r="D25" t="str">
            <v>:</v>
          </cell>
          <cell r="E25" t="str">
            <v>26</v>
          </cell>
          <cell r="F25" t="str">
            <v>:</v>
          </cell>
          <cell r="G25" t="str">
            <v>04</v>
          </cell>
        </row>
        <row r="26">
          <cell r="A26">
            <v>206</v>
          </cell>
          <cell r="B26">
            <v>25</v>
          </cell>
          <cell r="C26">
            <v>1</v>
          </cell>
          <cell r="D26" t="str">
            <v>:</v>
          </cell>
          <cell r="E26" t="str">
            <v>26</v>
          </cell>
          <cell r="F26" t="str">
            <v>:</v>
          </cell>
          <cell r="G26" t="str">
            <v>44</v>
          </cell>
        </row>
        <row r="27">
          <cell r="A27">
            <v>215</v>
          </cell>
          <cell r="B27">
            <v>26</v>
          </cell>
          <cell r="C27">
            <v>1</v>
          </cell>
          <cell r="D27" t="str">
            <v>:</v>
          </cell>
          <cell r="E27" t="str">
            <v>26</v>
          </cell>
          <cell r="F27" t="str">
            <v>:</v>
          </cell>
          <cell r="G27" t="str">
            <v>52</v>
          </cell>
        </row>
        <row r="28">
          <cell r="A28">
            <v>102</v>
          </cell>
          <cell r="B28">
            <v>27</v>
          </cell>
          <cell r="C28">
            <v>1</v>
          </cell>
          <cell r="D28" t="str">
            <v>:</v>
          </cell>
          <cell r="E28" t="str">
            <v>26</v>
          </cell>
          <cell r="F28" t="str">
            <v>:</v>
          </cell>
          <cell r="G28" t="str">
            <v>53</v>
          </cell>
        </row>
        <row r="29">
          <cell r="A29">
            <v>188</v>
          </cell>
          <cell r="B29">
            <v>28</v>
          </cell>
          <cell r="C29">
            <v>1</v>
          </cell>
          <cell r="D29" t="str">
            <v>:</v>
          </cell>
          <cell r="E29" t="str">
            <v>27</v>
          </cell>
          <cell r="F29" t="str">
            <v>:</v>
          </cell>
          <cell r="G29" t="str">
            <v>38</v>
          </cell>
        </row>
        <row r="30">
          <cell r="A30">
            <v>104</v>
          </cell>
          <cell r="B30">
            <v>29</v>
          </cell>
          <cell r="C30">
            <v>1</v>
          </cell>
          <cell r="D30" t="str">
            <v>:</v>
          </cell>
          <cell r="E30" t="str">
            <v>28</v>
          </cell>
          <cell r="F30" t="str">
            <v>:</v>
          </cell>
          <cell r="G30" t="str">
            <v>07</v>
          </cell>
        </row>
        <row r="31">
          <cell r="A31">
            <v>86</v>
          </cell>
          <cell r="B31">
            <v>30</v>
          </cell>
          <cell r="C31">
            <v>1</v>
          </cell>
          <cell r="D31" t="str">
            <v>:</v>
          </cell>
          <cell r="E31" t="str">
            <v>28</v>
          </cell>
          <cell r="F31" t="str">
            <v>:</v>
          </cell>
          <cell r="G31" t="str">
            <v>12</v>
          </cell>
        </row>
        <row r="32">
          <cell r="A32">
            <v>139</v>
          </cell>
          <cell r="B32">
            <v>31</v>
          </cell>
          <cell r="C32">
            <v>1</v>
          </cell>
          <cell r="D32" t="str">
            <v>:</v>
          </cell>
          <cell r="E32" t="str">
            <v>28</v>
          </cell>
          <cell r="F32" t="str">
            <v>:</v>
          </cell>
          <cell r="G32" t="str">
            <v>15</v>
          </cell>
        </row>
        <row r="33">
          <cell r="A33">
            <v>145</v>
          </cell>
          <cell r="B33">
            <v>32</v>
          </cell>
          <cell r="C33">
            <v>1</v>
          </cell>
          <cell r="D33" t="str">
            <v>:</v>
          </cell>
          <cell r="E33" t="str">
            <v>28</v>
          </cell>
          <cell r="F33" t="str">
            <v>:</v>
          </cell>
          <cell r="G33" t="str">
            <v>32</v>
          </cell>
        </row>
        <row r="34">
          <cell r="A34">
            <v>58</v>
          </cell>
          <cell r="B34">
            <v>33</v>
          </cell>
          <cell r="C34">
            <v>1</v>
          </cell>
          <cell r="D34" t="str">
            <v>:</v>
          </cell>
          <cell r="E34" t="str">
            <v>28</v>
          </cell>
          <cell r="F34" t="str">
            <v>:</v>
          </cell>
          <cell r="G34" t="str">
            <v>58</v>
          </cell>
        </row>
        <row r="35">
          <cell r="A35">
            <v>127</v>
          </cell>
          <cell r="B35">
            <v>34</v>
          </cell>
          <cell r="C35">
            <v>1</v>
          </cell>
          <cell r="D35" t="str">
            <v>:</v>
          </cell>
          <cell r="E35" t="str">
            <v>29</v>
          </cell>
          <cell r="F35" t="str">
            <v>:</v>
          </cell>
          <cell r="G35" t="str">
            <v>11</v>
          </cell>
        </row>
        <row r="36">
          <cell r="A36">
            <v>144</v>
          </cell>
          <cell r="B36">
            <v>35</v>
          </cell>
          <cell r="C36">
            <v>1</v>
          </cell>
          <cell r="D36" t="str">
            <v>:</v>
          </cell>
          <cell r="E36" t="str">
            <v>29</v>
          </cell>
          <cell r="F36" t="str">
            <v>:</v>
          </cell>
          <cell r="G36" t="str">
            <v>13</v>
          </cell>
        </row>
        <row r="37">
          <cell r="A37">
            <v>168</v>
          </cell>
          <cell r="B37">
            <v>36</v>
          </cell>
          <cell r="C37">
            <v>1</v>
          </cell>
          <cell r="D37" t="str">
            <v>:</v>
          </cell>
          <cell r="E37" t="str">
            <v>30</v>
          </cell>
          <cell r="F37" t="str">
            <v>:</v>
          </cell>
          <cell r="G37" t="str">
            <v>07</v>
          </cell>
        </row>
        <row r="38">
          <cell r="A38">
            <v>103</v>
          </cell>
          <cell r="B38">
            <v>37</v>
          </cell>
          <cell r="C38">
            <v>1</v>
          </cell>
          <cell r="D38" t="str">
            <v>:</v>
          </cell>
          <cell r="E38" t="str">
            <v>30</v>
          </cell>
          <cell r="F38" t="str">
            <v>:</v>
          </cell>
          <cell r="G38" t="str">
            <v>13</v>
          </cell>
        </row>
        <row r="39">
          <cell r="A39">
            <v>98</v>
          </cell>
          <cell r="B39">
            <v>38</v>
          </cell>
          <cell r="C39">
            <v>1</v>
          </cell>
          <cell r="D39" t="str">
            <v>:</v>
          </cell>
          <cell r="E39" t="str">
            <v>30</v>
          </cell>
          <cell r="F39" t="str">
            <v>:</v>
          </cell>
          <cell r="G39" t="str">
            <v>28</v>
          </cell>
        </row>
        <row r="40">
          <cell r="A40">
            <v>155</v>
          </cell>
          <cell r="B40">
            <v>39</v>
          </cell>
          <cell r="C40">
            <v>1</v>
          </cell>
          <cell r="D40" t="str">
            <v>:</v>
          </cell>
          <cell r="E40" t="str">
            <v>30</v>
          </cell>
          <cell r="F40" t="str">
            <v>:</v>
          </cell>
          <cell r="G40" t="str">
            <v>38</v>
          </cell>
        </row>
        <row r="41">
          <cell r="A41">
            <v>70</v>
          </cell>
          <cell r="B41">
            <v>40</v>
          </cell>
          <cell r="C41">
            <v>1</v>
          </cell>
          <cell r="D41" t="str">
            <v>:</v>
          </cell>
          <cell r="E41" t="str">
            <v>31</v>
          </cell>
          <cell r="F41" t="str">
            <v>:</v>
          </cell>
          <cell r="G41" t="str">
            <v>20</v>
          </cell>
        </row>
        <row r="42">
          <cell r="A42">
            <v>133</v>
          </cell>
          <cell r="B42">
            <v>41</v>
          </cell>
          <cell r="C42">
            <v>1</v>
          </cell>
          <cell r="D42" t="str">
            <v>:</v>
          </cell>
          <cell r="E42" t="str">
            <v>32</v>
          </cell>
          <cell r="F42" t="str">
            <v>:</v>
          </cell>
          <cell r="G42" t="str">
            <v>18</v>
          </cell>
        </row>
        <row r="43">
          <cell r="A43">
            <v>163</v>
          </cell>
          <cell r="B43">
            <v>42</v>
          </cell>
          <cell r="C43">
            <v>1</v>
          </cell>
          <cell r="D43" t="str">
            <v>:</v>
          </cell>
          <cell r="E43" t="str">
            <v>32</v>
          </cell>
          <cell r="F43" t="str">
            <v>:</v>
          </cell>
          <cell r="G43" t="str">
            <v>27</v>
          </cell>
        </row>
        <row r="44">
          <cell r="A44">
            <v>33</v>
          </cell>
          <cell r="B44">
            <v>43</v>
          </cell>
          <cell r="C44">
            <v>1</v>
          </cell>
          <cell r="D44" t="str">
            <v>:</v>
          </cell>
          <cell r="E44" t="str">
            <v>32</v>
          </cell>
          <cell r="F44" t="str">
            <v>:</v>
          </cell>
          <cell r="G44" t="str">
            <v>46</v>
          </cell>
        </row>
        <row r="45">
          <cell r="A45">
            <v>67</v>
          </cell>
          <cell r="B45">
            <v>44</v>
          </cell>
          <cell r="C45">
            <v>1</v>
          </cell>
          <cell r="D45" t="str">
            <v>:</v>
          </cell>
          <cell r="E45" t="str">
            <v>32</v>
          </cell>
          <cell r="F45" t="str">
            <v>:</v>
          </cell>
          <cell r="G45" t="str">
            <v>51</v>
          </cell>
        </row>
        <row r="46">
          <cell r="A46">
            <v>233</v>
          </cell>
          <cell r="B46">
            <v>45</v>
          </cell>
          <cell r="C46">
            <v>1</v>
          </cell>
          <cell r="D46" t="str">
            <v>:</v>
          </cell>
          <cell r="E46" t="str">
            <v>33</v>
          </cell>
          <cell r="F46" t="str">
            <v>:</v>
          </cell>
          <cell r="G46" t="str">
            <v>23</v>
          </cell>
        </row>
        <row r="47">
          <cell r="A47">
            <v>129</v>
          </cell>
          <cell r="B47">
            <v>46</v>
          </cell>
          <cell r="C47">
            <v>1</v>
          </cell>
          <cell r="D47" t="str">
            <v>:</v>
          </cell>
          <cell r="E47" t="str">
            <v>33</v>
          </cell>
          <cell r="F47" t="str">
            <v>:</v>
          </cell>
          <cell r="G47" t="str">
            <v>24</v>
          </cell>
        </row>
        <row r="48">
          <cell r="A48">
            <v>149</v>
          </cell>
          <cell r="B48">
            <v>47</v>
          </cell>
          <cell r="C48">
            <v>1</v>
          </cell>
          <cell r="D48" t="str">
            <v>:</v>
          </cell>
          <cell r="E48" t="str">
            <v>34</v>
          </cell>
          <cell r="F48" t="str">
            <v>:</v>
          </cell>
          <cell r="G48" t="str">
            <v>15</v>
          </cell>
        </row>
        <row r="49">
          <cell r="A49">
            <v>157</v>
          </cell>
          <cell r="B49">
            <v>48</v>
          </cell>
          <cell r="C49">
            <v>1</v>
          </cell>
          <cell r="D49" t="str">
            <v>:</v>
          </cell>
          <cell r="E49" t="str">
            <v>34</v>
          </cell>
          <cell r="F49" t="str">
            <v>:</v>
          </cell>
          <cell r="G49" t="str">
            <v>20</v>
          </cell>
        </row>
        <row r="50">
          <cell r="A50">
            <v>239</v>
          </cell>
          <cell r="B50">
            <v>49</v>
          </cell>
          <cell r="C50">
            <v>1</v>
          </cell>
          <cell r="D50" t="str">
            <v>:</v>
          </cell>
          <cell r="E50" t="str">
            <v>35</v>
          </cell>
          <cell r="F50" t="str">
            <v>:</v>
          </cell>
          <cell r="G50" t="str">
            <v>20</v>
          </cell>
        </row>
        <row r="51">
          <cell r="A51">
            <v>27</v>
          </cell>
          <cell r="B51">
            <v>50</v>
          </cell>
          <cell r="C51">
            <v>1</v>
          </cell>
          <cell r="D51" t="str">
            <v>:</v>
          </cell>
          <cell r="E51" t="str">
            <v>35</v>
          </cell>
          <cell r="F51" t="str">
            <v>:</v>
          </cell>
          <cell r="G51" t="str">
            <v>30</v>
          </cell>
        </row>
        <row r="52">
          <cell r="A52">
            <v>112</v>
          </cell>
          <cell r="B52">
            <v>51</v>
          </cell>
          <cell r="C52">
            <v>1</v>
          </cell>
          <cell r="D52" t="str">
            <v>:</v>
          </cell>
          <cell r="E52" t="str">
            <v>35</v>
          </cell>
          <cell r="F52" t="str">
            <v>:</v>
          </cell>
          <cell r="G52" t="str">
            <v>54</v>
          </cell>
        </row>
        <row r="53">
          <cell r="A53">
            <v>174</v>
          </cell>
          <cell r="B53">
            <v>52</v>
          </cell>
          <cell r="C53">
            <v>1</v>
          </cell>
          <cell r="D53" t="str">
            <v>:</v>
          </cell>
          <cell r="E53" t="str">
            <v>36</v>
          </cell>
          <cell r="F53" t="str">
            <v>:</v>
          </cell>
          <cell r="G53" t="str">
            <v>22</v>
          </cell>
        </row>
        <row r="54">
          <cell r="A54">
            <v>93</v>
          </cell>
          <cell r="B54">
            <v>53</v>
          </cell>
          <cell r="C54">
            <v>1</v>
          </cell>
          <cell r="D54" t="str">
            <v>:</v>
          </cell>
          <cell r="E54" t="str">
            <v>36</v>
          </cell>
          <cell r="F54" t="str">
            <v>:</v>
          </cell>
          <cell r="G54" t="str">
            <v>26</v>
          </cell>
        </row>
        <row r="55">
          <cell r="A55">
            <v>201</v>
          </cell>
          <cell r="B55">
            <v>54</v>
          </cell>
          <cell r="C55">
            <v>1</v>
          </cell>
          <cell r="D55" t="str">
            <v>:</v>
          </cell>
          <cell r="E55" t="str">
            <v>36</v>
          </cell>
          <cell r="F55" t="str">
            <v>:</v>
          </cell>
          <cell r="G55" t="str">
            <v>28</v>
          </cell>
        </row>
        <row r="56">
          <cell r="A56">
            <v>63</v>
          </cell>
          <cell r="B56">
            <v>55</v>
          </cell>
          <cell r="C56">
            <v>1</v>
          </cell>
          <cell r="D56" t="str">
            <v>:</v>
          </cell>
          <cell r="E56" t="str">
            <v>36</v>
          </cell>
          <cell r="F56" t="str">
            <v>:</v>
          </cell>
          <cell r="G56" t="str">
            <v>41</v>
          </cell>
        </row>
        <row r="57">
          <cell r="A57">
            <v>20</v>
          </cell>
          <cell r="B57">
            <v>56</v>
          </cell>
          <cell r="C57">
            <v>1</v>
          </cell>
          <cell r="D57" t="str">
            <v>:</v>
          </cell>
          <cell r="E57" t="str">
            <v>37</v>
          </cell>
          <cell r="F57" t="str">
            <v>:</v>
          </cell>
          <cell r="G57" t="str">
            <v>15</v>
          </cell>
        </row>
        <row r="58">
          <cell r="A58">
            <v>214</v>
          </cell>
          <cell r="B58">
            <v>57</v>
          </cell>
          <cell r="C58">
            <v>1</v>
          </cell>
          <cell r="D58" t="str">
            <v>:</v>
          </cell>
          <cell r="E58" t="str">
            <v>37</v>
          </cell>
          <cell r="F58" t="str">
            <v>:</v>
          </cell>
          <cell r="G58" t="str">
            <v>17</v>
          </cell>
        </row>
        <row r="59">
          <cell r="A59">
            <v>142</v>
          </cell>
          <cell r="B59">
            <v>58</v>
          </cell>
          <cell r="C59">
            <v>1</v>
          </cell>
          <cell r="D59" t="str">
            <v>:</v>
          </cell>
          <cell r="E59" t="str">
            <v>37</v>
          </cell>
          <cell r="F59" t="str">
            <v>:</v>
          </cell>
          <cell r="G59" t="str">
            <v>18</v>
          </cell>
        </row>
        <row r="60">
          <cell r="A60">
            <v>500</v>
          </cell>
          <cell r="B60">
            <v>59</v>
          </cell>
          <cell r="C60">
            <v>1</v>
          </cell>
          <cell r="D60" t="str">
            <v>:</v>
          </cell>
          <cell r="E60" t="str">
            <v>37</v>
          </cell>
          <cell r="F60" t="str">
            <v>:</v>
          </cell>
          <cell r="G60" t="str">
            <v>26</v>
          </cell>
        </row>
        <row r="61">
          <cell r="A61">
            <v>216</v>
          </cell>
          <cell r="B61">
            <v>60</v>
          </cell>
          <cell r="C61">
            <v>1</v>
          </cell>
          <cell r="D61" t="str">
            <v>:</v>
          </cell>
          <cell r="E61" t="str">
            <v>37</v>
          </cell>
          <cell r="F61" t="str">
            <v>:</v>
          </cell>
          <cell r="G61" t="str">
            <v>41</v>
          </cell>
        </row>
        <row r="62">
          <cell r="A62">
            <v>62</v>
          </cell>
          <cell r="B62">
            <v>61</v>
          </cell>
          <cell r="C62">
            <v>1</v>
          </cell>
          <cell r="D62" t="str">
            <v>:</v>
          </cell>
          <cell r="E62" t="str">
            <v>37</v>
          </cell>
          <cell r="F62" t="str">
            <v>:</v>
          </cell>
          <cell r="G62" t="str">
            <v>52</v>
          </cell>
        </row>
        <row r="63">
          <cell r="A63">
            <v>109</v>
          </cell>
          <cell r="B63">
            <v>62</v>
          </cell>
          <cell r="C63">
            <v>1</v>
          </cell>
          <cell r="D63" t="str">
            <v>:</v>
          </cell>
          <cell r="E63" t="str">
            <v>37</v>
          </cell>
          <cell r="F63" t="str">
            <v>:</v>
          </cell>
          <cell r="G63" t="str">
            <v>55</v>
          </cell>
        </row>
        <row r="64">
          <cell r="A64">
            <v>185</v>
          </cell>
          <cell r="B64">
            <v>63</v>
          </cell>
          <cell r="C64">
            <v>1</v>
          </cell>
          <cell r="D64" t="str">
            <v>:</v>
          </cell>
          <cell r="E64" t="str">
            <v>37</v>
          </cell>
          <cell r="F64" t="str">
            <v>:</v>
          </cell>
          <cell r="G64" t="str">
            <v>59</v>
          </cell>
        </row>
        <row r="65">
          <cell r="A65">
            <v>124</v>
          </cell>
          <cell r="B65">
            <v>64</v>
          </cell>
          <cell r="C65">
            <v>1</v>
          </cell>
          <cell r="D65" t="str">
            <v>:</v>
          </cell>
          <cell r="E65" t="str">
            <v>38</v>
          </cell>
          <cell r="F65" t="str">
            <v>:</v>
          </cell>
          <cell r="G65" t="str">
            <v>09</v>
          </cell>
        </row>
        <row r="66">
          <cell r="A66">
            <v>208</v>
          </cell>
          <cell r="B66">
            <v>65</v>
          </cell>
          <cell r="C66">
            <v>1</v>
          </cell>
          <cell r="D66" t="str">
            <v>:</v>
          </cell>
          <cell r="E66" t="str">
            <v>38</v>
          </cell>
          <cell r="F66" t="str">
            <v>:</v>
          </cell>
          <cell r="G66" t="str">
            <v>10</v>
          </cell>
        </row>
        <row r="67">
          <cell r="A67">
            <v>207</v>
          </cell>
          <cell r="B67">
            <v>66</v>
          </cell>
          <cell r="C67">
            <v>1</v>
          </cell>
          <cell r="D67" t="str">
            <v>:</v>
          </cell>
          <cell r="E67" t="str">
            <v>38</v>
          </cell>
          <cell r="F67" t="str">
            <v>:</v>
          </cell>
          <cell r="G67" t="str">
            <v>18</v>
          </cell>
        </row>
        <row r="68">
          <cell r="A68">
            <v>72</v>
          </cell>
          <cell r="B68">
            <v>67</v>
          </cell>
          <cell r="C68">
            <v>1</v>
          </cell>
          <cell r="D68" t="str">
            <v>:</v>
          </cell>
          <cell r="E68" t="str">
            <v>38</v>
          </cell>
          <cell r="F68" t="str">
            <v>:</v>
          </cell>
          <cell r="G68" t="str">
            <v>25</v>
          </cell>
        </row>
        <row r="69">
          <cell r="A69">
            <v>44</v>
          </cell>
          <cell r="B69">
            <v>68</v>
          </cell>
          <cell r="C69">
            <v>1</v>
          </cell>
          <cell r="D69" t="str">
            <v>:</v>
          </cell>
          <cell r="E69" t="str">
            <v>38</v>
          </cell>
          <cell r="F69" t="str">
            <v>:</v>
          </cell>
          <cell r="G69" t="str">
            <v>38</v>
          </cell>
        </row>
        <row r="70">
          <cell r="A70">
            <v>178</v>
          </cell>
          <cell r="B70">
            <v>69</v>
          </cell>
          <cell r="C70">
            <v>1</v>
          </cell>
          <cell r="D70" t="str">
            <v>:</v>
          </cell>
          <cell r="E70" t="str">
            <v>38</v>
          </cell>
          <cell r="F70" t="str">
            <v>:</v>
          </cell>
          <cell r="G70" t="str">
            <v>47</v>
          </cell>
        </row>
        <row r="71">
          <cell r="A71">
            <v>202</v>
          </cell>
          <cell r="B71">
            <v>70</v>
          </cell>
          <cell r="C71">
            <v>1</v>
          </cell>
          <cell r="D71" t="str">
            <v>:</v>
          </cell>
          <cell r="E71" t="str">
            <v>38</v>
          </cell>
          <cell r="F71" t="str">
            <v>:</v>
          </cell>
          <cell r="G71" t="str">
            <v>52</v>
          </cell>
        </row>
        <row r="72">
          <cell r="A72">
            <v>228</v>
          </cell>
          <cell r="B72">
            <v>71</v>
          </cell>
          <cell r="C72">
            <v>1</v>
          </cell>
          <cell r="D72" t="str">
            <v>:</v>
          </cell>
          <cell r="E72" t="str">
            <v>38</v>
          </cell>
          <cell r="F72" t="str">
            <v>:</v>
          </cell>
          <cell r="G72" t="str">
            <v>55</v>
          </cell>
        </row>
        <row r="73">
          <cell r="A73">
            <v>77</v>
          </cell>
          <cell r="B73">
            <v>72</v>
          </cell>
          <cell r="C73">
            <v>1</v>
          </cell>
          <cell r="D73" t="str">
            <v>:</v>
          </cell>
          <cell r="E73" t="str">
            <v>38</v>
          </cell>
          <cell r="F73" t="str">
            <v>:</v>
          </cell>
          <cell r="G73" t="str">
            <v>59</v>
          </cell>
        </row>
        <row r="74">
          <cell r="A74">
            <v>100</v>
          </cell>
          <cell r="B74">
            <v>73</v>
          </cell>
          <cell r="C74">
            <v>1</v>
          </cell>
          <cell r="D74" t="str">
            <v>:</v>
          </cell>
          <cell r="E74" t="str">
            <v>39</v>
          </cell>
          <cell r="F74" t="str">
            <v>:</v>
          </cell>
          <cell r="G74" t="str">
            <v>00</v>
          </cell>
        </row>
        <row r="75">
          <cell r="A75">
            <v>89</v>
          </cell>
          <cell r="B75">
            <v>74</v>
          </cell>
          <cell r="C75">
            <v>1</v>
          </cell>
          <cell r="D75" t="str">
            <v>:</v>
          </cell>
          <cell r="E75" t="str">
            <v>39</v>
          </cell>
          <cell r="F75" t="str">
            <v>:</v>
          </cell>
          <cell r="G75" t="str">
            <v>54</v>
          </cell>
        </row>
        <row r="76">
          <cell r="A76">
            <v>186</v>
          </cell>
          <cell r="B76">
            <v>75</v>
          </cell>
          <cell r="C76">
            <v>1</v>
          </cell>
          <cell r="D76" t="str">
            <v>:</v>
          </cell>
          <cell r="E76" t="str">
            <v>39</v>
          </cell>
          <cell r="F76" t="str">
            <v>:</v>
          </cell>
          <cell r="G76" t="str">
            <v>57</v>
          </cell>
        </row>
        <row r="77">
          <cell r="A77">
            <v>200</v>
          </cell>
          <cell r="B77">
            <v>76</v>
          </cell>
          <cell r="C77">
            <v>1</v>
          </cell>
          <cell r="D77" t="str">
            <v>:</v>
          </cell>
          <cell r="E77" t="str">
            <v>40</v>
          </cell>
          <cell r="F77" t="str">
            <v>:</v>
          </cell>
          <cell r="G77" t="str">
            <v>29</v>
          </cell>
        </row>
        <row r="78">
          <cell r="A78">
            <v>6</v>
          </cell>
          <cell r="B78">
            <v>77</v>
          </cell>
          <cell r="C78">
            <v>1</v>
          </cell>
          <cell r="D78" t="str">
            <v>:</v>
          </cell>
          <cell r="E78" t="str">
            <v>41</v>
          </cell>
          <cell r="F78" t="str">
            <v>:</v>
          </cell>
          <cell r="G78" t="str">
            <v>38</v>
          </cell>
        </row>
        <row r="79">
          <cell r="A79">
            <v>130</v>
          </cell>
          <cell r="B79">
            <v>78</v>
          </cell>
          <cell r="C79">
            <v>1</v>
          </cell>
          <cell r="D79" t="str">
            <v>:</v>
          </cell>
          <cell r="E79" t="str">
            <v>41</v>
          </cell>
          <cell r="F79" t="str">
            <v>:</v>
          </cell>
          <cell r="G79" t="str">
            <v>45</v>
          </cell>
        </row>
        <row r="80">
          <cell r="A80">
            <v>121</v>
          </cell>
          <cell r="B80">
            <v>79</v>
          </cell>
          <cell r="C80">
            <v>1</v>
          </cell>
          <cell r="D80" t="str">
            <v>:</v>
          </cell>
          <cell r="E80" t="str">
            <v>41</v>
          </cell>
          <cell r="F80" t="str">
            <v>:</v>
          </cell>
          <cell r="G80" t="str">
            <v>48</v>
          </cell>
        </row>
        <row r="81">
          <cell r="A81">
            <v>25</v>
          </cell>
          <cell r="B81">
            <v>80</v>
          </cell>
          <cell r="C81">
            <v>1</v>
          </cell>
          <cell r="D81" t="str">
            <v>:</v>
          </cell>
          <cell r="E81" t="str">
            <v>42</v>
          </cell>
          <cell r="F81" t="str">
            <v>:</v>
          </cell>
          <cell r="G81" t="str">
            <v>25</v>
          </cell>
        </row>
        <row r="82">
          <cell r="A82">
            <v>35</v>
          </cell>
          <cell r="B82">
            <v>81</v>
          </cell>
          <cell r="C82">
            <v>1</v>
          </cell>
          <cell r="D82" t="str">
            <v>:</v>
          </cell>
          <cell r="E82" t="str">
            <v>42</v>
          </cell>
          <cell r="F82" t="str">
            <v>:</v>
          </cell>
          <cell r="G82" t="str">
            <v>56</v>
          </cell>
        </row>
        <row r="83">
          <cell r="A83">
            <v>26</v>
          </cell>
          <cell r="B83">
            <v>82</v>
          </cell>
          <cell r="C83">
            <v>1</v>
          </cell>
          <cell r="D83" t="str">
            <v>:</v>
          </cell>
          <cell r="E83" t="str">
            <v>43</v>
          </cell>
          <cell r="F83" t="str">
            <v>:</v>
          </cell>
          <cell r="G83" t="str">
            <v>31</v>
          </cell>
        </row>
        <row r="84">
          <cell r="A84">
            <v>158</v>
          </cell>
          <cell r="B84">
            <v>83</v>
          </cell>
          <cell r="C84">
            <v>1</v>
          </cell>
          <cell r="D84" t="str">
            <v>:</v>
          </cell>
          <cell r="E84" t="str">
            <v>43</v>
          </cell>
          <cell r="F84" t="str">
            <v>:</v>
          </cell>
          <cell r="G84" t="str">
            <v>35</v>
          </cell>
        </row>
        <row r="85">
          <cell r="A85">
            <v>131</v>
          </cell>
          <cell r="B85">
            <v>84</v>
          </cell>
          <cell r="C85">
            <v>1</v>
          </cell>
          <cell r="D85" t="str">
            <v>:</v>
          </cell>
          <cell r="E85" t="str">
            <v>43</v>
          </cell>
          <cell r="F85" t="str">
            <v>:</v>
          </cell>
          <cell r="G85" t="str">
            <v>39</v>
          </cell>
        </row>
        <row r="86">
          <cell r="A86">
            <v>232</v>
          </cell>
          <cell r="B86">
            <v>85</v>
          </cell>
          <cell r="C86">
            <v>1</v>
          </cell>
          <cell r="D86" t="str">
            <v>:</v>
          </cell>
          <cell r="E86" t="str">
            <v>43</v>
          </cell>
          <cell r="F86" t="str">
            <v>:</v>
          </cell>
          <cell r="G86" t="str">
            <v>41</v>
          </cell>
        </row>
        <row r="87">
          <cell r="A87">
            <v>192</v>
          </cell>
          <cell r="B87">
            <v>86</v>
          </cell>
          <cell r="C87">
            <v>1</v>
          </cell>
          <cell r="D87" t="str">
            <v>:</v>
          </cell>
          <cell r="E87" t="str">
            <v>44</v>
          </cell>
          <cell r="F87" t="str">
            <v>:</v>
          </cell>
          <cell r="G87" t="str">
            <v>03</v>
          </cell>
        </row>
        <row r="88">
          <cell r="A88">
            <v>189</v>
          </cell>
          <cell r="B88">
            <v>87</v>
          </cell>
          <cell r="C88">
            <v>1</v>
          </cell>
          <cell r="D88" t="str">
            <v>:</v>
          </cell>
          <cell r="E88" t="str">
            <v>44</v>
          </cell>
          <cell r="F88" t="str">
            <v>:</v>
          </cell>
          <cell r="G88" t="str">
            <v>05</v>
          </cell>
        </row>
        <row r="89">
          <cell r="A89">
            <v>212</v>
          </cell>
          <cell r="B89">
            <v>88</v>
          </cell>
          <cell r="C89">
            <v>1</v>
          </cell>
          <cell r="D89" t="str">
            <v>:</v>
          </cell>
          <cell r="E89" t="str">
            <v>44</v>
          </cell>
          <cell r="F89" t="str">
            <v>:</v>
          </cell>
          <cell r="G89" t="str">
            <v>22</v>
          </cell>
        </row>
        <row r="90">
          <cell r="A90">
            <v>179</v>
          </cell>
          <cell r="B90">
            <v>89</v>
          </cell>
          <cell r="C90">
            <v>1</v>
          </cell>
          <cell r="D90" t="str">
            <v>:</v>
          </cell>
          <cell r="E90" t="str">
            <v>44</v>
          </cell>
          <cell r="F90" t="str">
            <v>:</v>
          </cell>
          <cell r="G90" t="str">
            <v>55</v>
          </cell>
        </row>
        <row r="91">
          <cell r="A91">
            <v>56</v>
          </cell>
          <cell r="B91">
            <v>90</v>
          </cell>
          <cell r="C91">
            <v>1</v>
          </cell>
          <cell r="D91" t="str">
            <v>:</v>
          </cell>
          <cell r="E91" t="str">
            <v>45</v>
          </cell>
          <cell r="F91" t="str">
            <v>:</v>
          </cell>
          <cell r="G91" t="str">
            <v>03</v>
          </cell>
        </row>
        <row r="92">
          <cell r="A92">
            <v>84</v>
          </cell>
          <cell r="B92">
            <v>91</v>
          </cell>
          <cell r="C92">
            <v>1</v>
          </cell>
          <cell r="D92" t="str">
            <v>:</v>
          </cell>
          <cell r="E92" t="str">
            <v>45</v>
          </cell>
          <cell r="F92" t="str">
            <v>:</v>
          </cell>
          <cell r="G92" t="str">
            <v>14</v>
          </cell>
        </row>
        <row r="93">
          <cell r="A93">
            <v>243</v>
          </cell>
          <cell r="B93">
            <v>92</v>
          </cell>
          <cell r="C93">
            <v>1</v>
          </cell>
          <cell r="D93" t="str">
            <v>:</v>
          </cell>
          <cell r="E93" t="str">
            <v>45</v>
          </cell>
          <cell r="F93" t="str">
            <v>:</v>
          </cell>
          <cell r="G93" t="str">
            <v>23</v>
          </cell>
        </row>
        <row r="94">
          <cell r="A94">
            <v>152</v>
          </cell>
          <cell r="B94">
            <v>93</v>
          </cell>
          <cell r="C94">
            <v>1</v>
          </cell>
          <cell r="D94" t="str">
            <v>:</v>
          </cell>
          <cell r="E94" t="str">
            <v>45</v>
          </cell>
          <cell r="F94" t="str">
            <v>:</v>
          </cell>
          <cell r="G94" t="str">
            <v>35</v>
          </cell>
        </row>
        <row r="95">
          <cell r="A95">
            <v>136</v>
          </cell>
          <cell r="B95">
            <v>94</v>
          </cell>
          <cell r="C95">
            <v>1</v>
          </cell>
          <cell r="D95" t="str">
            <v>:</v>
          </cell>
          <cell r="E95" t="str">
            <v>46</v>
          </cell>
          <cell r="F95" t="str">
            <v>:</v>
          </cell>
          <cell r="G95" t="str">
            <v>04</v>
          </cell>
        </row>
        <row r="96">
          <cell r="A96">
            <v>91</v>
          </cell>
          <cell r="B96">
            <v>95</v>
          </cell>
          <cell r="C96">
            <v>1</v>
          </cell>
          <cell r="D96" t="str">
            <v>:</v>
          </cell>
          <cell r="E96" t="str">
            <v>46</v>
          </cell>
          <cell r="F96" t="str">
            <v>:</v>
          </cell>
          <cell r="G96" t="str">
            <v>32</v>
          </cell>
        </row>
        <row r="97">
          <cell r="A97">
            <v>118</v>
          </cell>
          <cell r="B97">
            <v>96</v>
          </cell>
          <cell r="C97">
            <v>1</v>
          </cell>
          <cell r="D97" t="str">
            <v>:</v>
          </cell>
          <cell r="E97" t="str">
            <v>46</v>
          </cell>
          <cell r="F97" t="str">
            <v>:</v>
          </cell>
          <cell r="G97" t="str">
            <v>41</v>
          </cell>
        </row>
        <row r="98">
          <cell r="A98">
            <v>166</v>
          </cell>
          <cell r="B98">
            <v>97</v>
          </cell>
          <cell r="C98">
            <v>1</v>
          </cell>
          <cell r="D98" t="str">
            <v>:</v>
          </cell>
          <cell r="E98" t="str">
            <v>46</v>
          </cell>
          <cell r="F98" t="str">
            <v>:</v>
          </cell>
          <cell r="G98" t="str">
            <v>42</v>
          </cell>
        </row>
        <row r="99">
          <cell r="A99">
            <v>52</v>
          </cell>
          <cell r="B99">
            <v>98</v>
          </cell>
          <cell r="C99">
            <v>1</v>
          </cell>
          <cell r="D99" t="str">
            <v>:</v>
          </cell>
          <cell r="E99" t="str">
            <v>46</v>
          </cell>
          <cell r="F99" t="str">
            <v>:</v>
          </cell>
          <cell r="G99" t="str">
            <v>55</v>
          </cell>
        </row>
        <row r="100">
          <cell r="A100">
            <v>237</v>
          </cell>
          <cell r="B100">
            <v>99</v>
          </cell>
          <cell r="C100">
            <v>1</v>
          </cell>
          <cell r="D100" t="str">
            <v>:</v>
          </cell>
          <cell r="E100" t="str">
            <v>47</v>
          </cell>
          <cell r="F100" t="str">
            <v>:</v>
          </cell>
          <cell r="G100" t="str">
            <v>05</v>
          </cell>
        </row>
        <row r="101">
          <cell r="A101">
            <v>71</v>
          </cell>
          <cell r="B101">
            <v>100</v>
          </cell>
          <cell r="C101">
            <v>1</v>
          </cell>
          <cell r="D101" t="str">
            <v>:</v>
          </cell>
          <cell r="E101" t="str">
            <v>47</v>
          </cell>
          <cell r="F101" t="str">
            <v>:</v>
          </cell>
          <cell r="G101" t="str">
            <v>14</v>
          </cell>
        </row>
        <row r="102">
          <cell r="A102">
            <v>125</v>
          </cell>
          <cell r="B102">
            <v>101</v>
          </cell>
          <cell r="C102">
            <v>1</v>
          </cell>
          <cell r="D102" t="str">
            <v>:</v>
          </cell>
          <cell r="E102" t="str">
            <v>47</v>
          </cell>
          <cell r="F102" t="str">
            <v>:</v>
          </cell>
          <cell r="G102" t="str">
            <v>17</v>
          </cell>
        </row>
        <row r="103">
          <cell r="A103">
            <v>13</v>
          </cell>
          <cell r="B103">
            <v>102</v>
          </cell>
          <cell r="C103">
            <v>1</v>
          </cell>
          <cell r="D103" t="str">
            <v>:</v>
          </cell>
          <cell r="E103" t="str">
            <v>47</v>
          </cell>
          <cell r="F103" t="str">
            <v>:</v>
          </cell>
          <cell r="G103" t="str">
            <v>20</v>
          </cell>
        </row>
        <row r="104">
          <cell r="A104">
            <v>117</v>
          </cell>
          <cell r="B104">
            <v>103</v>
          </cell>
          <cell r="C104">
            <v>1</v>
          </cell>
          <cell r="D104" t="str">
            <v>:</v>
          </cell>
          <cell r="E104" t="str">
            <v>47</v>
          </cell>
          <cell r="F104" t="str">
            <v>:</v>
          </cell>
          <cell r="G104" t="str">
            <v>25</v>
          </cell>
        </row>
        <row r="105">
          <cell r="A105">
            <v>211</v>
          </cell>
          <cell r="B105">
            <v>104</v>
          </cell>
          <cell r="C105">
            <v>1</v>
          </cell>
          <cell r="D105" t="str">
            <v>:</v>
          </cell>
          <cell r="E105" t="str">
            <v>47</v>
          </cell>
          <cell r="F105" t="str">
            <v>:</v>
          </cell>
          <cell r="G105" t="str">
            <v>30</v>
          </cell>
        </row>
        <row r="106">
          <cell r="A106">
            <v>2</v>
          </cell>
          <cell r="B106">
            <v>105</v>
          </cell>
          <cell r="C106">
            <v>1</v>
          </cell>
          <cell r="D106" t="str">
            <v>:</v>
          </cell>
          <cell r="E106" t="str">
            <v>47</v>
          </cell>
          <cell r="F106" t="str">
            <v>:</v>
          </cell>
          <cell r="G106" t="str">
            <v>52</v>
          </cell>
        </row>
        <row r="107">
          <cell r="A107">
            <v>197</v>
          </cell>
          <cell r="B107">
            <v>106</v>
          </cell>
          <cell r="C107">
            <v>1</v>
          </cell>
          <cell r="D107" t="str">
            <v>:</v>
          </cell>
          <cell r="E107" t="str">
            <v>47</v>
          </cell>
          <cell r="F107" t="str">
            <v>:</v>
          </cell>
          <cell r="G107" t="str">
            <v>55</v>
          </cell>
        </row>
        <row r="108">
          <cell r="A108">
            <v>170</v>
          </cell>
          <cell r="B108">
            <v>107</v>
          </cell>
          <cell r="C108">
            <v>1</v>
          </cell>
          <cell r="D108" t="str">
            <v>:</v>
          </cell>
          <cell r="E108" t="str">
            <v>48</v>
          </cell>
          <cell r="F108" t="str">
            <v>:</v>
          </cell>
          <cell r="G108" t="str">
            <v>05</v>
          </cell>
        </row>
        <row r="109">
          <cell r="A109">
            <v>194</v>
          </cell>
          <cell r="B109">
            <v>108</v>
          </cell>
          <cell r="C109">
            <v>1</v>
          </cell>
          <cell r="D109" t="str">
            <v>:</v>
          </cell>
          <cell r="E109" t="str">
            <v>48</v>
          </cell>
          <cell r="F109" t="str">
            <v>:</v>
          </cell>
          <cell r="G109" t="str">
            <v>07</v>
          </cell>
        </row>
        <row r="110">
          <cell r="A110">
            <v>240</v>
          </cell>
          <cell r="B110">
            <v>109</v>
          </cell>
          <cell r="C110">
            <v>1</v>
          </cell>
          <cell r="D110" t="str">
            <v>:</v>
          </cell>
          <cell r="E110" t="str">
            <v>48</v>
          </cell>
          <cell r="F110" t="str">
            <v>:</v>
          </cell>
          <cell r="G110" t="str">
            <v>11</v>
          </cell>
        </row>
        <row r="111">
          <cell r="A111">
            <v>220</v>
          </cell>
          <cell r="B111">
            <v>110</v>
          </cell>
          <cell r="C111">
            <v>1</v>
          </cell>
          <cell r="D111" t="str">
            <v>:</v>
          </cell>
          <cell r="E111" t="str">
            <v>48</v>
          </cell>
          <cell r="F111" t="str">
            <v>:</v>
          </cell>
          <cell r="G111" t="str">
            <v>23</v>
          </cell>
        </row>
        <row r="112">
          <cell r="A112">
            <v>30</v>
          </cell>
          <cell r="B112">
            <v>111</v>
          </cell>
          <cell r="C112">
            <v>1</v>
          </cell>
          <cell r="D112" t="str">
            <v>:</v>
          </cell>
          <cell r="E112" t="str">
            <v>48</v>
          </cell>
          <cell r="F112" t="str">
            <v>:</v>
          </cell>
          <cell r="G112" t="str">
            <v>33</v>
          </cell>
        </row>
        <row r="113">
          <cell r="A113">
            <v>41</v>
          </cell>
          <cell r="B113">
            <v>112</v>
          </cell>
          <cell r="C113">
            <v>1</v>
          </cell>
          <cell r="D113" t="str">
            <v>:</v>
          </cell>
          <cell r="E113" t="str">
            <v>48</v>
          </cell>
          <cell r="F113" t="str">
            <v>:</v>
          </cell>
          <cell r="G113" t="str">
            <v>35</v>
          </cell>
        </row>
        <row r="114">
          <cell r="A114">
            <v>156</v>
          </cell>
          <cell r="B114">
            <v>113</v>
          </cell>
          <cell r="C114">
            <v>1</v>
          </cell>
          <cell r="D114" t="str">
            <v>:</v>
          </cell>
          <cell r="E114" t="str">
            <v>49</v>
          </cell>
          <cell r="F114" t="str">
            <v>:</v>
          </cell>
          <cell r="G114" t="str">
            <v>00</v>
          </cell>
        </row>
        <row r="115">
          <cell r="A115">
            <v>48</v>
          </cell>
          <cell r="B115">
            <v>114</v>
          </cell>
          <cell r="C115">
            <v>1</v>
          </cell>
          <cell r="D115" t="str">
            <v>:</v>
          </cell>
          <cell r="E115" t="str">
            <v>49</v>
          </cell>
          <cell r="F115" t="str">
            <v>:</v>
          </cell>
          <cell r="G115" t="str">
            <v>17</v>
          </cell>
        </row>
        <row r="116">
          <cell r="A116">
            <v>132</v>
          </cell>
          <cell r="B116">
            <v>115</v>
          </cell>
          <cell r="C116">
            <v>1</v>
          </cell>
          <cell r="D116" t="str">
            <v>:</v>
          </cell>
          <cell r="E116" t="str">
            <v>49</v>
          </cell>
          <cell r="F116" t="str">
            <v>:</v>
          </cell>
          <cell r="G116" t="str">
            <v>31</v>
          </cell>
        </row>
        <row r="117">
          <cell r="A117">
            <v>183</v>
          </cell>
          <cell r="B117">
            <v>116</v>
          </cell>
          <cell r="C117">
            <v>1</v>
          </cell>
          <cell r="D117" t="str">
            <v>:</v>
          </cell>
          <cell r="E117" t="str">
            <v>50</v>
          </cell>
          <cell r="F117" t="str">
            <v>:</v>
          </cell>
          <cell r="G117" t="str">
            <v>02</v>
          </cell>
        </row>
        <row r="118">
          <cell r="A118">
            <v>57</v>
          </cell>
          <cell r="B118">
            <v>117</v>
          </cell>
          <cell r="C118">
            <v>1</v>
          </cell>
          <cell r="D118" t="str">
            <v>:</v>
          </cell>
          <cell r="E118" t="str">
            <v>50</v>
          </cell>
          <cell r="F118" t="str">
            <v>:</v>
          </cell>
          <cell r="G118" t="str">
            <v>25</v>
          </cell>
        </row>
        <row r="119">
          <cell r="A119">
            <v>50</v>
          </cell>
          <cell r="B119">
            <v>118</v>
          </cell>
          <cell r="C119">
            <v>1</v>
          </cell>
          <cell r="D119" t="str">
            <v>:</v>
          </cell>
          <cell r="E119" t="str">
            <v>50</v>
          </cell>
          <cell r="F119" t="str">
            <v>:</v>
          </cell>
          <cell r="G119" t="str">
            <v>35</v>
          </cell>
        </row>
        <row r="120">
          <cell r="A120">
            <v>187</v>
          </cell>
          <cell r="B120">
            <v>119</v>
          </cell>
          <cell r="C120">
            <v>1</v>
          </cell>
          <cell r="D120" t="str">
            <v>:</v>
          </cell>
          <cell r="E120" t="str">
            <v>50</v>
          </cell>
          <cell r="F120" t="str">
            <v>:</v>
          </cell>
          <cell r="G120" t="str">
            <v>55</v>
          </cell>
        </row>
        <row r="121">
          <cell r="A121">
            <v>64</v>
          </cell>
          <cell r="B121">
            <v>120</v>
          </cell>
          <cell r="C121">
            <v>1</v>
          </cell>
          <cell r="D121" t="str">
            <v>:</v>
          </cell>
          <cell r="E121" t="str">
            <v>51</v>
          </cell>
          <cell r="F121" t="str">
            <v>:</v>
          </cell>
          <cell r="G121" t="str">
            <v>15</v>
          </cell>
        </row>
        <row r="122">
          <cell r="A122">
            <v>176</v>
          </cell>
          <cell r="B122">
            <v>121</v>
          </cell>
          <cell r="C122">
            <v>1</v>
          </cell>
          <cell r="D122" t="str">
            <v>:</v>
          </cell>
          <cell r="E122" t="str">
            <v>51</v>
          </cell>
          <cell r="F122" t="str">
            <v>:</v>
          </cell>
          <cell r="G122" t="str">
            <v>57</v>
          </cell>
        </row>
        <row r="123">
          <cell r="A123">
            <v>227</v>
          </cell>
          <cell r="B123">
            <v>122</v>
          </cell>
          <cell r="C123">
            <v>1</v>
          </cell>
          <cell r="D123" t="str">
            <v>:</v>
          </cell>
          <cell r="E123" t="str">
            <v>52</v>
          </cell>
          <cell r="F123" t="str">
            <v>:</v>
          </cell>
          <cell r="G123" t="str">
            <v>01</v>
          </cell>
        </row>
        <row r="124">
          <cell r="A124">
            <v>16</v>
          </cell>
          <cell r="B124">
            <v>123</v>
          </cell>
          <cell r="C124">
            <v>1</v>
          </cell>
          <cell r="D124" t="str">
            <v>:</v>
          </cell>
          <cell r="E124" t="str">
            <v>52</v>
          </cell>
          <cell r="F124" t="str">
            <v>:</v>
          </cell>
          <cell r="G124" t="str">
            <v>34</v>
          </cell>
        </row>
        <row r="125">
          <cell r="A125">
            <v>150</v>
          </cell>
          <cell r="B125">
            <v>124</v>
          </cell>
          <cell r="C125">
            <v>1</v>
          </cell>
          <cell r="D125" t="str">
            <v>:</v>
          </cell>
          <cell r="E125" t="str">
            <v>53</v>
          </cell>
          <cell r="F125" t="str">
            <v>:</v>
          </cell>
          <cell r="G125" t="str">
            <v>00</v>
          </cell>
        </row>
        <row r="126">
          <cell r="A126">
            <v>238</v>
          </cell>
          <cell r="B126">
            <v>125</v>
          </cell>
          <cell r="C126">
            <v>1</v>
          </cell>
          <cell r="D126" t="str">
            <v>:</v>
          </cell>
          <cell r="E126" t="str">
            <v>53</v>
          </cell>
          <cell r="F126" t="str">
            <v>:</v>
          </cell>
          <cell r="G126" t="str">
            <v>08</v>
          </cell>
        </row>
        <row r="127">
          <cell r="A127">
            <v>40</v>
          </cell>
          <cell r="B127">
            <v>126</v>
          </cell>
          <cell r="C127">
            <v>1</v>
          </cell>
          <cell r="D127" t="str">
            <v>:</v>
          </cell>
          <cell r="E127" t="str">
            <v>53</v>
          </cell>
          <cell r="F127" t="str">
            <v>:</v>
          </cell>
          <cell r="G127" t="str">
            <v>10</v>
          </cell>
        </row>
        <row r="128">
          <cell r="A128">
            <v>36</v>
          </cell>
          <cell r="B128">
            <v>127</v>
          </cell>
          <cell r="C128">
            <v>1</v>
          </cell>
          <cell r="D128" t="str">
            <v>:</v>
          </cell>
          <cell r="E128" t="str">
            <v>53</v>
          </cell>
          <cell r="F128" t="str">
            <v>:</v>
          </cell>
          <cell r="G128" t="str">
            <v>31</v>
          </cell>
        </row>
        <row r="129">
          <cell r="A129">
            <v>65</v>
          </cell>
          <cell r="B129">
            <v>128</v>
          </cell>
          <cell r="C129">
            <v>1</v>
          </cell>
          <cell r="D129" t="str">
            <v>:</v>
          </cell>
          <cell r="E129" t="str">
            <v>53</v>
          </cell>
          <cell r="F129" t="str">
            <v>:</v>
          </cell>
          <cell r="G129" t="str">
            <v>36</v>
          </cell>
        </row>
        <row r="130">
          <cell r="A130">
            <v>159</v>
          </cell>
          <cell r="B130">
            <v>129</v>
          </cell>
          <cell r="C130">
            <v>1</v>
          </cell>
          <cell r="D130" t="str">
            <v>:</v>
          </cell>
          <cell r="E130" t="str">
            <v>53</v>
          </cell>
          <cell r="F130" t="str">
            <v>:</v>
          </cell>
          <cell r="G130" t="str">
            <v>43</v>
          </cell>
        </row>
        <row r="131">
          <cell r="A131">
            <v>191</v>
          </cell>
          <cell r="B131">
            <v>130</v>
          </cell>
          <cell r="C131">
            <v>1</v>
          </cell>
          <cell r="D131" t="str">
            <v>:</v>
          </cell>
          <cell r="E131" t="str">
            <v>53</v>
          </cell>
          <cell r="F131" t="str">
            <v>:</v>
          </cell>
          <cell r="G131" t="str">
            <v>56</v>
          </cell>
        </row>
        <row r="132">
          <cell r="A132">
            <v>161</v>
          </cell>
          <cell r="B132">
            <v>131</v>
          </cell>
          <cell r="C132">
            <v>1</v>
          </cell>
          <cell r="D132" t="str">
            <v>:</v>
          </cell>
          <cell r="E132" t="str">
            <v>55</v>
          </cell>
          <cell r="F132" t="str">
            <v>:</v>
          </cell>
          <cell r="G132" t="str">
            <v>18</v>
          </cell>
        </row>
        <row r="133">
          <cell r="A133">
            <v>162</v>
          </cell>
          <cell r="B133">
            <v>132</v>
          </cell>
          <cell r="C133">
            <v>1</v>
          </cell>
          <cell r="D133" t="str">
            <v>:</v>
          </cell>
          <cell r="E133" t="str">
            <v>55</v>
          </cell>
          <cell r="F133" t="str">
            <v>:</v>
          </cell>
          <cell r="G133" t="str">
            <v>39</v>
          </cell>
        </row>
        <row r="134">
          <cell r="A134">
            <v>95</v>
          </cell>
          <cell r="B134">
            <v>133</v>
          </cell>
          <cell r="C134">
            <v>1</v>
          </cell>
          <cell r="D134" t="str">
            <v>:</v>
          </cell>
          <cell r="E134" t="str">
            <v>55</v>
          </cell>
          <cell r="F134" t="str">
            <v>:</v>
          </cell>
          <cell r="G134" t="str">
            <v>42</v>
          </cell>
        </row>
        <row r="135">
          <cell r="A135">
            <v>123</v>
          </cell>
          <cell r="B135">
            <v>134</v>
          </cell>
          <cell r="C135">
            <v>1</v>
          </cell>
          <cell r="D135" t="str">
            <v>:</v>
          </cell>
          <cell r="E135" t="str">
            <v>55</v>
          </cell>
          <cell r="F135" t="str">
            <v>:</v>
          </cell>
          <cell r="G135" t="str">
            <v>54</v>
          </cell>
        </row>
        <row r="136">
          <cell r="A136">
            <v>199</v>
          </cell>
          <cell r="B136">
            <v>135</v>
          </cell>
          <cell r="C136">
            <v>1</v>
          </cell>
          <cell r="D136" t="str">
            <v>:</v>
          </cell>
          <cell r="E136" t="str">
            <v>56</v>
          </cell>
          <cell r="F136" t="str">
            <v>:</v>
          </cell>
          <cell r="G136" t="str">
            <v>13</v>
          </cell>
        </row>
        <row r="137">
          <cell r="A137">
            <v>128</v>
          </cell>
          <cell r="B137">
            <v>136</v>
          </cell>
          <cell r="C137">
            <v>1</v>
          </cell>
          <cell r="D137" t="str">
            <v>:</v>
          </cell>
          <cell r="E137" t="str">
            <v>57</v>
          </cell>
          <cell r="F137" t="str">
            <v>:</v>
          </cell>
          <cell r="G137" t="str">
            <v>16</v>
          </cell>
        </row>
        <row r="138">
          <cell r="A138">
            <v>210</v>
          </cell>
          <cell r="B138">
            <v>137</v>
          </cell>
          <cell r="C138">
            <v>1</v>
          </cell>
          <cell r="D138" t="str">
            <v>:</v>
          </cell>
          <cell r="E138" t="str">
            <v>57</v>
          </cell>
          <cell r="F138" t="str">
            <v>:</v>
          </cell>
          <cell r="G138" t="str">
            <v>30</v>
          </cell>
        </row>
        <row r="139">
          <cell r="A139">
            <v>204</v>
          </cell>
          <cell r="B139">
            <v>138</v>
          </cell>
          <cell r="C139">
            <v>1</v>
          </cell>
          <cell r="D139" t="str">
            <v>:</v>
          </cell>
          <cell r="E139" t="str">
            <v>57</v>
          </cell>
          <cell r="F139" t="str">
            <v>:</v>
          </cell>
          <cell r="G139" t="str">
            <v>38</v>
          </cell>
        </row>
        <row r="140">
          <cell r="A140">
            <v>151</v>
          </cell>
          <cell r="B140">
            <v>139</v>
          </cell>
          <cell r="C140">
            <v>1</v>
          </cell>
          <cell r="D140" t="str">
            <v>:</v>
          </cell>
          <cell r="E140" t="str">
            <v>57</v>
          </cell>
          <cell r="F140" t="str">
            <v>:</v>
          </cell>
          <cell r="G140" t="str">
            <v>50</v>
          </cell>
        </row>
        <row r="141">
          <cell r="A141">
            <v>222</v>
          </cell>
          <cell r="B141">
            <v>140</v>
          </cell>
          <cell r="C141">
            <v>1</v>
          </cell>
          <cell r="D141" t="str">
            <v>:</v>
          </cell>
          <cell r="E141" t="str">
            <v>57</v>
          </cell>
          <cell r="F141" t="str">
            <v>:</v>
          </cell>
          <cell r="G141" t="str">
            <v>52</v>
          </cell>
        </row>
        <row r="142">
          <cell r="A142">
            <v>113</v>
          </cell>
          <cell r="B142">
            <v>141</v>
          </cell>
          <cell r="C142">
            <v>1</v>
          </cell>
          <cell r="D142" t="str">
            <v>:</v>
          </cell>
          <cell r="E142" t="str">
            <v>58</v>
          </cell>
          <cell r="F142" t="str">
            <v>:</v>
          </cell>
          <cell r="G142" t="str">
            <v>13</v>
          </cell>
        </row>
        <row r="143">
          <cell r="A143">
            <v>143</v>
          </cell>
          <cell r="B143">
            <v>142</v>
          </cell>
          <cell r="C143">
            <v>1</v>
          </cell>
          <cell r="D143" t="str">
            <v>:</v>
          </cell>
          <cell r="E143" t="str">
            <v>58</v>
          </cell>
          <cell r="F143" t="str">
            <v>:</v>
          </cell>
          <cell r="G143" t="str">
            <v>33</v>
          </cell>
        </row>
        <row r="144">
          <cell r="A144">
            <v>116</v>
          </cell>
          <cell r="B144">
            <v>143</v>
          </cell>
          <cell r="C144">
            <v>1</v>
          </cell>
          <cell r="D144" t="str">
            <v>:</v>
          </cell>
          <cell r="E144" t="str">
            <v>58</v>
          </cell>
          <cell r="F144" t="str">
            <v>:</v>
          </cell>
          <cell r="G144" t="str">
            <v>47</v>
          </cell>
        </row>
        <row r="145">
          <cell r="A145">
            <v>140</v>
          </cell>
          <cell r="B145">
            <v>144</v>
          </cell>
          <cell r="C145">
            <v>2</v>
          </cell>
          <cell r="D145" t="str">
            <v>:</v>
          </cell>
          <cell r="E145" t="str">
            <v>00</v>
          </cell>
          <cell r="F145" t="str">
            <v>:</v>
          </cell>
          <cell r="G145" t="str">
            <v>12</v>
          </cell>
        </row>
        <row r="146">
          <cell r="A146">
            <v>9</v>
          </cell>
          <cell r="B146">
            <v>145</v>
          </cell>
          <cell r="C146">
            <v>2</v>
          </cell>
          <cell r="D146" t="str">
            <v>:</v>
          </cell>
          <cell r="E146" t="str">
            <v>01</v>
          </cell>
          <cell r="F146" t="str">
            <v>:</v>
          </cell>
          <cell r="G146" t="str">
            <v>01</v>
          </cell>
        </row>
        <row r="147">
          <cell r="A147">
            <v>76</v>
          </cell>
          <cell r="B147">
            <v>146</v>
          </cell>
          <cell r="C147">
            <v>2</v>
          </cell>
          <cell r="D147" t="str">
            <v>:</v>
          </cell>
          <cell r="E147" t="str">
            <v>01</v>
          </cell>
          <cell r="F147" t="str">
            <v>:</v>
          </cell>
          <cell r="G147" t="str">
            <v>25</v>
          </cell>
        </row>
        <row r="148">
          <cell r="A148">
            <v>1</v>
          </cell>
          <cell r="B148">
            <v>147</v>
          </cell>
          <cell r="C148">
            <v>2</v>
          </cell>
          <cell r="D148" t="str">
            <v>:</v>
          </cell>
          <cell r="E148" t="str">
            <v>01</v>
          </cell>
          <cell r="F148" t="str">
            <v>:</v>
          </cell>
          <cell r="G148" t="str">
            <v>31</v>
          </cell>
        </row>
        <row r="149">
          <cell r="A149">
            <v>79</v>
          </cell>
          <cell r="B149">
            <v>148</v>
          </cell>
          <cell r="C149">
            <v>2</v>
          </cell>
          <cell r="D149" t="str">
            <v>:</v>
          </cell>
          <cell r="E149" t="str">
            <v>01</v>
          </cell>
          <cell r="F149" t="str">
            <v>:</v>
          </cell>
          <cell r="G149" t="str">
            <v>46</v>
          </cell>
        </row>
        <row r="150">
          <cell r="A150">
            <v>196</v>
          </cell>
          <cell r="B150">
            <v>149</v>
          </cell>
          <cell r="C150">
            <v>2</v>
          </cell>
          <cell r="D150" t="str">
            <v>:</v>
          </cell>
          <cell r="E150" t="str">
            <v>01</v>
          </cell>
          <cell r="F150" t="str">
            <v>:</v>
          </cell>
          <cell r="G150" t="str">
            <v>55</v>
          </cell>
        </row>
        <row r="151">
          <cell r="A151">
            <v>195</v>
          </cell>
          <cell r="B151">
            <v>150</v>
          </cell>
          <cell r="C151">
            <v>2</v>
          </cell>
          <cell r="D151" t="str">
            <v>:</v>
          </cell>
          <cell r="E151" t="str">
            <v>01</v>
          </cell>
          <cell r="F151" t="str">
            <v>:</v>
          </cell>
          <cell r="G151" t="str">
            <v>55</v>
          </cell>
        </row>
        <row r="152">
          <cell r="A152">
            <v>173</v>
          </cell>
          <cell r="B152">
            <v>151</v>
          </cell>
          <cell r="C152">
            <v>2</v>
          </cell>
          <cell r="D152" t="str">
            <v>:</v>
          </cell>
          <cell r="E152" t="str">
            <v>03</v>
          </cell>
          <cell r="F152" t="str">
            <v>:</v>
          </cell>
          <cell r="G152" t="str">
            <v>15</v>
          </cell>
        </row>
        <row r="153">
          <cell r="A153">
            <v>236</v>
          </cell>
          <cell r="B153">
            <v>152</v>
          </cell>
          <cell r="C153">
            <v>2</v>
          </cell>
          <cell r="D153" t="str">
            <v>:</v>
          </cell>
          <cell r="E153" t="str">
            <v>03</v>
          </cell>
          <cell r="F153" t="str">
            <v>:</v>
          </cell>
          <cell r="G153" t="str">
            <v>37</v>
          </cell>
        </row>
        <row r="154">
          <cell r="A154">
            <v>69</v>
          </cell>
          <cell r="B154">
            <v>153</v>
          </cell>
          <cell r="C154">
            <v>2</v>
          </cell>
          <cell r="D154" t="str">
            <v>:</v>
          </cell>
          <cell r="E154" t="str">
            <v>03</v>
          </cell>
          <cell r="F154" t="str">
            <v>:</v>
          </cell>
          <cell r="G154" t="str">
            <v>51</v>
          </cell>
        </row>
        <row r="155">
          <cell r="A155">
            <v>225</v>
          </cell>
          <cell r="B155">
            <v>154</v>
          </cell>
          <cell r="C155">
            <v>2</v>
          </cell>
          <cell r="D155" t="str">
            <v>:</v>
          </cell>
          <cell r="E155" t="str">
            <v>04</v>
          </cell>
          <cell r="F155" t="str">
            <v>:</v>
          </cell>
          <cell r="G155" t="str">
            <v>07</v>
          </cell>
        </row>
        <row r="156">
          <cell r="A156">
            <v>146</v>
          </cell>
          <cell r="B156">
            <v>155</v>
          </cell>
          <cell r="C156">
            <v>2</v>
          </cell>
          <cell r="D156" t="str">
            <v>:</v>
          </cell>
          <cell r="E156" t="str">
            <v>04</v>
          </cell>
          <cell r="F156" t="str">
            <v>:</v>
          </cell>
          <cell r="G156" t="str">
            <v>16</v>
          </cell>
        </row>
        <row r="157">
          <cell r="A157">
            <v>172</v>
          </cell>
          <cell r="B157">
            <v>156</v>
          </cell>
          <cell r="C157">
            <v>2</v>
          </cell>
          <cell r="D157" t="str">
            <v>:</v>
          </cell>
          <cell r="E157" t="str">
            <v>04</v>
          </cell>
          <cell r="F157" t="str">
            <v>:</v>
          </cell>
          <cell r="G157" t="str">
            <v>19</v>
          </cell>
        </row>
        <row r="158">
          <cell r="A158">
            <v>18</v>
          </cell>
          <cell r="B158">
            <v>157</v>
          </cell>
          <cell r="C158">
            <v>2</v>
          </cell>
          <cell r="D158" t="str">
            <v>:</v>
          </cell>
          <cell r="E158" t="str">
            <v>05</v>
          </cell>
          <cell r="F158" t="str">
            <v>:</v>
          </cell>
          <cell r="G158" t="str">
            <v>05</v>
          </cell>
        </row>
        <row r="159">
          <cell r="A159">
            <v>46</v>
          </cell>
          <cell r="B159">
            <v>158</v>
          </cell>
          <cell r="C159">
            <v>2</v>
          </cell>
          <cell r="D159" t="str">
            <v>:</v>
          </cell>
          <cell r="E159" t="str">
            <v>05</v>
          </cell>
          <cell r="F159" t="str">
            <v>:</v>
          </cell>
          <cell r="G159" t="str">
            <v>53</v>
          </cell>
        </row>
        <row r="160">
          <cell r="A160">
            <v>223</v>
          </cell>
          <cell r="B160">
            <v>159</v>
          </cell>
          <cell r="C160">
            <v>2</v>
          </cell>
          <cell r="D160" t="str">
            <v>:</v>
          </cell>
          <cell r="E160" t="str">
            <v>06</v>
          </cell>
          <cell r="F160" t="str">
            <v>:</v>
          </cell>
          <cell r="G160" t="str">
            <v>59</v>
          </cell>
        </row>
        <row r="161">
          <cell r="A161">
            <v>181</v>
          </cell>
          <cell r="B161">
            <v>160</v>
          </cell>
          <cell r="C161">
            <v>2</v>
          </cell>
          <cell r="D161" t="str">
            <v>:</v>
          </cell>
          <cell r="E161" t="str">
            <v>07</v>
          </cell>
          <cell r="F161" t="str">
            <v>:</v>
          </cell>
          <cell r="G161" t="str">
            <v>26</v>
          </cell>
        </row>
        <row r="162">
          <cell r="A162">
            <v>148</v>
          </cell>
          <cell r="B162">
            <v>161</v>
          </cell>
          <cell r="C162">
            <v>2</v>
          </cell>
          <cell r="D162" t="str">
            <v>:</v>
          </cell>
          <cell r="E162" t="str">
            <v>10</v>
          </cell>
          <cell r="F162" t="str">
            <v>:</v>
          </cell>
          <cell r="G162" t="str">
            <v>21</v>
          </cell>
        </row>
        <row r="163">
          <cell r="A163">
            <v>175</v>
          </cell>
          <cell r="B163">
            <v>162</v>
          </cell>
          <cell r="C163">
            <v>2</v>
          </cell>
          <cell r="D163" t="str">
            <v>:</v>
          </cell>
          <cell r="E163" t="str">
            <v>10</v>
          </cell>
          <cell r="F163" t="str">
            <v>:</v>
          </cell>
          <cell r="G163" t="str">
            <v>24</v>
          </cell>
        </row>
        <row r="164">
          <cell r="A164">
            <v>28</v>
          </cell>
          <cell r="B164">
            <v>163</v>
          </cell>
          <cell r="C164">
            <v>2</v>
          </cell>
          <cell r="D164" t="str">
            <v>:</v>
          </cell>
          <cell r="E164" t="str">
            <v>12</v>
          </cell>
          <cell r="F164" t="str">
            <v>:</v>
          </cell>
          <cell r="G164" t="str">
            <v>49</v>
          </cell>
        </row>
        <row r="165">
          <cell r="A165">
            <v>171</v>
          </cell>
          <cell r="B165">
            <v>164</v>
          </cell>
          <cell r="C165">
            <v>2</v>
          </cell>
          <cell r="D165" t="str">
            <v>:</v>
          </cell>
          <cell r="E165" t="str">
            <v>12</v>
          </cell>
          <cell r="F165" t="str">
            <v>:</v>
          </cell>
          <cell r="G165" t="str">
            <v>59</v>
          </cell>
        </row>
        <row r="166">
          <cell r="A166">
            <v>60</v>
          </cell>
          <cell r="B166">
            <v>165</v>
          </cell>
          <cell r="C166">
            <v>2</v>
          </cell>
          <cell r="D166" t="str">
            <v>:</v>
          </cell>
          <cell r="E166" t="str">
            <v>14</v>
          </cell>
          <cell r="F166" t="str">
            <v>:</v>
          </cell>
          <cell r="G166" t="str">
            <v>41</v>
          </cell>
        </row>
        <row r="167">
          <cell r="A167">
            <v>224</v>
          </cell>
          <cell r="B167">
            <v>166</v>
          </cell>
          <cell r="C167">
            <v>2</v>
          </cell>
          <cell r="D167" t="str">
            <v>:</v>
          </cell>
          <cell r="E167" t="str">
            <v>16</v>
          </cell>
          <cell r="F167" t="str">
            <v>:</v>
          </cell>
          <cell r="G167" t="str">
            <v>47</v>
          </cell>
        </row>
        <row r="168">
          <cell r="A168">
            <v>12</v>
          </cell>
          <cell r="B168">
            <v>167</v>
          </cell>
          <cell r="C168">
            <v>2</v>
          </cell>
          <cell r="D168" t="str">
            <v>:</v>
          </cell>
          <cell r="E168" t="str">
            <v>17</v>
          </cell>
          <cell r="F168" t="str">
            <v>:</v>
          </cell>
          <cell r="G168" t="str">
            <v>33</v>
          </cell>
        </row>
        <row r="169">
          <cell r="A169">
            <v>29</v>
          </cell>
          <cell r="B169">
            <v>168</v>
          </cell>
          <cell r="C169">
            <v>2</v>
          </cell>
          <cell r="D169" t="str">
            <v>:</v>
          </cell>
          <cell r="E169" t="str">
            <v>18</v>
          </cell>
          <cell r="F169" t="str">
            <v>:</v>
          </cell>
          <cell r="G169" t="str">
            <v>38</v>
          </cell>
        </row>
        <row r="170">
          <cell r="A170">
            <v>47</v>
          </cell>
          <cell r="B170">
            <v>169</v>
          </cell>
          <cell r="C170">
            <v>2</v>
          </cell>
          <cell r="D170" t="str">
            <v>:</v>
          </cell>
          <cell r="E170" t="str">
            <v>19</v>
          </cell>
          <cell r="F170" t="str">
            <v>:</v>
          </cell>
          <cell r="G170" t="str">
            <v>11</v>
          </cell>
        </row>
        <row r="171">
          <cell r="A171">
            <v>34</v>
          </cell>
          <cell r="B171">
            <v>170</v>
          </cell>
          <cell r="C171">
            <v>2</v>
          </cell>
          <cell r="D171" t="str">
            <v>:</v>
          </cell>
          <cell r="E171" t="str">
            <v>29</v>
          </cell>
          <cell r="F171" t="str">
            <v>:</v>
          </cell>
          <cell r="G171" t="str">
            <v>54</v>
          </cell>
        </row>
        <row r="172">
          <cell r="A172">
            <v>190</v>
          </cell>
          <cell r="B172">
            <v>171</v>
          </cell>
          <cell r="C172">
            <v>2</v>
          </cell>
          <cell r="D172" t="str">
            <v>:</v>
          </cell>
          <cell r="E172" t="str">
            <v>32</v>
          </cell>
          <cell r="F172" t="str">
            <v>:</v>
          </cell>
          <cell r="G172" t="str">
            <v>09</v>
          </cell>
        </row>
        <row r="173">
          <cell r="A173">
            <v>37</v>
          </cell>
          <cell r="B173">
            <v>172</v>
          </cell>
          <cell r="C173">
            <v>2</v>
          </cell>
          <cell r="D173" t="str">
            <v>:</v>
          </cell>
          <cell r="E173" t="str">
            <v>32</v>
          </cell>
          <cell r="F173" t="str">
            <v>:</v>
          </cell>
          <cell r="G173" t="str">
            <v>28</v>
          </cell>
        </row>
        <row r="174">
          <cell r="A174">
            <v>78</v>
          </cell>
          <cell r="B174">
            <v>173</v>
          </cell>
          <cell r="C174">
            <v>2</v>
          </cell>
          <cell r="D174" t="str">
            <v>:</v>
          </cell>
          <cell r="E174" t="str">
            <v>35</v>
          </cell>
          <cell r="F174" t="str">
            <v>:</v>
          </cell>
          <cell r="G174" t="str">
            <v>41</v>
          </cell>
        </row>
        <row r="175">
          <cell r="A175">
            <v>164</v>
          </cell>
          <cell r="B175">
            <v>174</v>
          </cell>
          <cell r="C175">
            <v>2</v>
          </cell>
          <cell r="D175" t="str">
            <v>:</v>
          </cell>
          <cell r="E175" t="str">
            <v>43</v>
          </cell>
          <cell r="F175" t="str">
            <v>:</v>
          </cell>
          <cell r="G175" t="str">
            <v>49</v>
          </cell>
        </row>
        <row r="176">
          <cell r="A176">
            <v>234</v>
          </cell>
          <cell r="B176">
            <v>175</v>
          </cell>
          <cell r="C176">
            <v>2</v>
          </cell>
          <cell r="D176" t="str">
            <v>:</v>
          </cell>
          <cell r="E176" t="str">
            <v>53</v>
          </cell>
          <cell r="F176" t="str">
            <v>:</v>
          </cell>
          <cell r="G176" t="str">
            <v>13</v>
          </cell>
        </row>
        <row r="177">
          <cell r="A177">
            <v>81</v>
          </cell>
          <cell r="B177">
            <v>176</v>
          </cell>
          <cell r="C177">
            <v>2</v>
          </cell>
          <cell r="D177" t="str">
            <v>:</v>
          </cell>
          <cell r="E177" t="str">
            <v>55</v>
          </cell>
          <cell r="F177" t="str">
            <v>:</v>
          </cell>
          <cell r="G177" t="str">
            <v>37</v>
          </cell>
        </row>
        <row r="178">
          <cell r="A178">
            <v>184</v>
          </cell>
          <cell r="B178">
            <v>177</v>
          </cell>
          <cell r="C178">
            <v>2</v>
          </cell>
          <cell r="D178" t="str">
            <v>:</v>
          </cell>
          <cell r="E178" t="str">
            <v>58</v>
          </cell>
          <cell r="F178" t="str">
            <v>:</v>
          </cell>
          <cell r="G178" t="str">
            <v>07</v>
          </cell>
        </row>
        <row r="179">
          <cell r="A179">
            <v>32</v>
          </cell>
          <cell r="B179">
            <v>178</v>
          </cell>
          <cell r="C179">
            <v>3</v>
          </cell>
          <cell r="D179" t="str">
            <v>:</v>
          </cell>
          <cell r="E179" t="str">
            <v>03</v>
          </cell>
          <cell r="F179" t="str">
            <v>:</v>
          </cell>
          <cell r="G179" t="str">
            <v>07</v>
          </cell>
        </row>
        <row r="180">
          <cell r="B180">
            <v>179</v>
          </cell>
          <cell r="D180" t="str">
            <v>:</v>
          </cell>
          <cell r="F180" t="str">
            <v>:</v>
          </cell>
        </row>
        <row r="181">
          <cell r="B181">
            <v>180</v>
          </cell>
          <cell r="D181" t="str">
            <v>:</v>
          </cell>
          <cell r="F181" t="str">
            <v>:</v>
          </cell>
        </row>
        <row r="182">
          <cell r="B182">
            <v>181</v>
          </cell>
          <cell r="D182" t="str">
            <v>:</v>
          </cell>
          <cell r="F182" t="str">
            <v>:</v>
          </cell>
        </row>
        <row r="183">
          <cell r="B183">
            <v>182</v>
          </cell>
          <cell r="D183" t="str">
            <v>:</v>
          </cell>
          <cell r="F183" t="str">
            <v>:</v>
          </cell>
        </row>
        <row r="184">
          <cell r="B184">
            <v>183</v>
          </cell>
          <cell r="D184" t="str">
            <v>:</v>
          </cell>
          <cell r="F184" t="str">
            <v>:</v>
          </cell>
        </row>
        <row r="185">
          <cell r="B185">
            <v>184</v>
          </cell>
          <cell r="D185" t="str">
            <v>:</v>
          </cell>
          <cell r="F185" t="str">
            <v>:</v>
          </cell>
        </row>
        <row r="186">
          <cell r="B186">
            <v>185</v>
          </cell>
          <cell r="D186" t="str">
            <v>:</v>
          </cell>
          <cell r="F186" t="str">
            <v>:</v>
          </cell>
        </row>
        <row r="187">
          <cell r="B187">
            <v>186</v>
          </cell>
          <cell r="D187" t="str">
            <v>:</v>
          </cell>
          <cell r="F187" t="str">
            <v>:</v>
          </cell>
        </row>
        <row r="188">
          <cell r="B188">
            <v>187</v>
          </cell>
          <cell r="D188" t="str">
            <v>:</v>
          </cell>
          <cell r="F188" t="str">
            <v>:</v>
          </cell>
        </row>
        <row r="189">
          <cell r="B189">
            <v>188</v>
          </cell>
          <cell r="D189" t="str">
            <v>:</v>
          </cell>
          <cell r="F189" t="str">
            <v>:</v>
          </cell>
        </row>
        <row r="190">
          <cell r="B190">
            <v>189</v>
          </cell>
          <cell r="D190" t="str">
            <v>:</v>
          </cell>
          <cell r="F190" t="str">
            <v>:</v>
          </cell>
        </row>
        <row r="191">
          <cell r="B191">
            <v>190</v>
          </cell>
          <cell r="D191" t="str">
            <v>:</v>
          </cell>
          <cell r="F191" t="str">
            <v>:</v>
          </cell>
        </row>
        <row r="192">
          <cell r="B192">
            <v>191</v>
          </cell>
          <cell r="D192" t="str">
            <v>:</v>
          </cell>
          <cell r="F192" t="str">
            <v>:</v>
          </cell>
        </row>
        <row r="193">
          <cell r="B193">
            <v>192</v>
          </cell>
          <cell r="D193" t="str">
            <v>:</v>
          </cell>
          <cell r="F193" t="str">
            <v>:</v>
          </cell>
        </row>
        <row r="194">
          <cell r="B194">
            <v>193</v>
          </cell>
          <cell r="D194" t="str">
            <v>:</v>
          </cell>
          <cell r="F194" t="str">
            <v>:</v>
          </cell>
        </row>
        <row r="195">
          <cell r="B195">
            <v>194</v>
          </cell>
          <cell r="D195" t="str">
            <v>:</v>
          </cell>
          <cell r="F195" t="str">
            <v>:</v>
          </cell>
        </row>
        <row r="196">
          <cell r="B196">
            <v>195</v>
          </cell>
          <cell r="D196" t="str">
            <v>:</v>
          </cell>
          <cell r="F196" t="str">
            <v>:</v>
          </cell>
        </row>
        <row r="197">
          <cell r="B197">
            <v>196</v>
          </cell>
          <cell r="D197" t="str">
            <v>:</v>
          </cell>
          <cell r="F197" t="str">
            <v>:</v>
          </cell>
        </row>
        <row r="198">
          <cell r="B198">
            <v>197</v>
          </cell>
          <cell r="D198" t="str">
            <v>:</v>
          </cell>
          <cell r="F198" t="str">
            <v>:</v>
          </cell>
        </row>
        <row r="199">
          <cell r="B199">
            <v>198</v>
          </cell>
          <cell r="D199" t="str">
            <v>:</v>
          </cell>
          <cell r="F199" t="str">
            <v>:</v>
          </cell>
        </row>
        <row r="200">
          <cell r="B200">
            <v>199</v>
          </cell>
          <cell r="D200" t="str">
            <v>:</v>
          </cell>
          <cell r="F200" t="str">
            <v>:</v>
          </cell>
        </row>
        <row r="201">
          <cell r="B201">
            <v>200</v>
          </cell>
          <cell r="D201" t="str">
            <v>:</v>
          </cell>
          <cell r="F201" t="str">
            <v>:</v>
          </cell>
        </row>
        <row r="202">
          <cell r="B202">
            <v>201</v>
          </cell>
          <cell r="D202" t="str">
            <v>:</v>
          </cell>
          <cell r="F202" t="str">
            <v>:</v>
          </cell>
        </row>
        <row r="203">
          <cell r="B203">
            <v>202</v>
          </cell>
          <cell r="D203" t="str">
            <v>:</v>
          </cell>
          <cell r="F203" t="str">
            <v>:</v>
          </cell>
        </row>
        <row r="204">
          <cell r="B204">
            <v>203</v>
          </cell>
          <cell r="D204" t="str">
            <v>:</v>
          </cell>
          <cell r="F204" t="str">
            <v>:</v>
          </cell>
        </row>
        <row r="205">
          <cell r="B205">
            <v>204</v>
          </cell>
          <cell r="D205" t="str">
            <v>:</v>
          </cell>
          <cell r="F205" t="str">
            <v>:</v>
          </cell>
        </row>
        <row r="206">
          <cell r="B206">
            <v>205</v>
          </cell>
          <cell r="D206" t="str">
            <v>:</v>
          </cell>
          <cell r="F206" t="str">
            <v>:</v>
          </cell>
        </row>
        <row r="207">
          <cell r="B207">
            <v>206</v>
          </cell>
          <cell r="D207" t="str">
            <v>:</v>
          </cell>
          <cell r="F207" t="str">
            <v>:</v>
          </cell>
        </row>
        <row r="208">
          <cell r="B208">
            <v>207</v>
          </cell>
          <cell r="D208" t="str">
            <v>:</v>
          </cell>
          <cell r="F208" t="str">
            <v>:</v>
          </cell>
        </row>
        <row r="209">
          <cell r="B209">
            <v>208</v>
          </cell>
          <cell r="D209" t="str">
            <v>:</v>
          </cell>
          <cell r="F209" t="str">
            <v>:</v>
          </cell>
        </row>
        <row r="210">
          <cell r="B210">
            <v>209</v>
          </cell>
          <cell r="D210" t="str">
            <v>:</v>
          </cell>
          <cell r="F210" t="str">
            <v>:</v>
          </cell>
        </row>
        <row r="211">
          <cell r="B211">
            <v>210</v>
          </cell>
          <cell r="D211" t="str">
            <v>:</v>
          </cell>
          <cell r="F211" t="str">
            <v>:</v>
          </cell>
        </row>
        <row r="212">
          <cell r="B212">
            <v>211</v>
          </cell>
          <cell r="D212" t="str">
            <v>:</v>
          </cell>
          <cell r="F212" t="str">
            <v>:</v>
          </cell>
        </row>
        <row r="213">
          <cell r="B213">
            <v>212</v>
          </cell>
          <cell r="D213" t="str">
            <v>:</v>
          </cell>
          <cell r="F213" t="str">
            <v>:</v>
          </cell>
        </row>
        <row r="214">
          <cell r="B214">
            <v>213</v>
          </cell>
          <cell r="D214" t="str">
            <v>:</v>
          </cell>
          <cell r="F214" t="str">
            <v>:</v>
          </cell>
        </row>
        <row r="215">
          <cell r="B215">
            <v>214</v>
          </cell>
          <cell r="D215" t="str">
            <v>:</v>
          </cell>
          <cell r="F215" t="str">
            <v>:</v>
          </cell>
        </row>
        <row r="216">
          <cell r="B216">
            <v>215</v>
          </cell>
          <cell r="D216" t="str">
            <v>:</v>
          </cell>
          <cell r="F216" t="str">
            <v>:</v>
          </cell>
        </row>
        <row r="217">
          <cell r="B217">
            <v>216</v>
          </cell>
          <cell r="D217" t="str">
            <v>:</v>
          </cell>
          <cell r="F217" t="str">
            <v>:</v>
          </cell>
        </row>
        <row r="218">
          <cell r="B218">
            <v>217</v>
          </cell>
          <cell r="D218" t="str">
            <v>:</v>
          </cell>
          <cell r="F218" t="str">
            <v>:</v>
          </cell>
        </row>
        <row r="219">
          <cell r="B219">
            <v>218</v>
          </cell>
          <cell r="D219" t="str">
            <v>:</v>
          </cell>
          <cell r="F219" t="str">
            <v>:</v>
          </cell>
        </row>
        <row r="220">
          <cell r="B220">
            <v>219</v>
          </cell>
          <cell r="D220" t="str">
            <v>:</v>
          </cell>
          <cell r="F220" t="str">
            <v>:</v>
          </cell>
        </row>
        <row r="221">
          <cell r="B221">
            <v>220</v>
          </cell>
          <cell r="D221" t="str">
            <v>:</v>
          </cell>
          <cell r="F221" t="str">
            <v>:</v>
          </cell>
        </row>
        <row r="222">
          <cell r="B222">
            <v>221</v>
          </cell>
          <cell r="D222" t="str">
            <v>:</v>
          </cell>
          <cell r="F222" t="str">
            <v>:</v>
          </cell>
        </row>
        <row r="223">
          <cell r="B223">
            <v>222</v>
          </cell>
          <cell r="D223" t="str">
            <v>:</v>
          </cell>
          <cell r="F223" t="str">
            <v>:</v>
          </cell>
        </row>
        <row r="224">
          <cell r="B224">
            <v>223</v>
          </cell>
          <cell r="D224" t="str">
            <v>:</v>
          </cell>
          <cell r="F224" t="str">
            <v>:</v>
          </cell>
        </row>
        <row r="225">
          <cell r="B225">
            <v>224</v>
          </cell>
          <cell r="D225" t="str">
            <v>:</v>
          </cell>
          <cell r="F225" t="str">
            <v>:</v>
          </cell>
        </row>
        <row r="226">
          <cell r="B226">
            <v>225</v>
          </cell>
          <cell r="D226" t="str">
            <v>:</v>
          </cell>
          <cell r="F226" t="str">
            <v>:</v>
          </cell>
        </row>
        <row r="227">
          <cell r="B227">
            <v>226</v>
          </cell>
          <cell r="D227" t="str">
            <v>:</v>
          </cell>
          <cell r="F227" t="str">
            <v>:</v>
          </cell>
        </row>
        <row r="228">
          <cell r="B228">
            <v>227</v>
          </cell>
          <cell r="D228" t="str">
            <v>:</v>
          </cell>
          <cell r="F228" t="str">
            <v>:</v>
          </cell>
        </row>
        <row r="229">
          <cell r="B229">
            <v>228</v>
          </cell>
          <cell r="D229" t="str">
            <v>:</v>
          </cell>
          <cell r="F229" t="str">
            <v>:</v>
          </cell>
        </row>
        <row r="230">
          <cell r="B230">
            <v>229</v>
          </cell>
          <cell r="D230" t="str">
            <v>:</v>
          </cell>
          <cell r="F230" t="str">
            <v>:</v>
          </cell>
        </row>
        <row r="231">
          <cell r="B231">
            <v>230</v>
          </cell>
          <cell r="D231" t="str">
            <v>:</v>
          </cell>
          <cell r="F231" t="str">
            <v>:</v>
          </cell>
        </row>
        <row r="232">
          <cell r="B232">
            <v>231</v>
          </cell>
          <cell r="D232" t="str">
            <v>:</v>
          </cell>
          <cell r="F232" t="str">
            <v>:</v>
          </cell>
        </row>
        <row r="233">
          <cell r="B233">
            <v>232</v>
          </cell>
          <cell r="D233" t="str">
            <v>:</v>
          </cell>
          <cell r="F233" t="str">
            <v>:</v>
          </cell>
        </row>
        <row r="234">
          <cell r="B234">
            <v>233</v>
          </cell>
          <cell r="D234" t="str">
            <v>:</v>
          </cell>
          <cell r="F234" t="str">
            <v>:</v>
          </cell>
        </row>
        <row r="235">
          <cell r="B235">
            <v>234</v>
          </cell>
          <cell r="D235" t="str">
            <v>:</v>
          </cell>
          <cell r="F235" t="str">
            <v>:</v>
          </cell>
        </row>
        <row r="236">
          <cell r="B236">
            <v>235</v>
          </cell>
          <cell r="D236" t="str">
            <v>:</v>
          </cell>
          <cell r="F236" t="str">
            <v>:</v>
          </cell>
        </row>
        <row r="237">
          <cell r="B237">
            <v>236</v>
          </cell>
          <cell r="D237" t="str">
            <v>:</v>
          </cell>
          <cell r="F237" t="str">
            <v>:</v>
          </cell>
        </row>
        <row r="238">
          <cell r="B238">
            <v>237</v>
          </cell>
          <cell r="D238" t="str">
            <v>:</v>
          </cell>
          <cell r="F238" t="str">
            <v>:</v>
          </cell>
        </row>
        <row r="239">
          <cell r="B239">
            <v>238</v>
          </cell>
          <cell r="D239" t="str">
            <v>:</v>
          </cell>
          <cell r="F239" t="str">
            <v>:</v>
          </cell>
        </row>
        <row r="240">
          <cell r="B240">
            <v>239</v>
          </cell>
          <cell r="D240" t="str">
            <v>:</v>
          </cell>
          <cell r="F240" t="str">
            <v>:</v>
          </cell>
        </row>
        <row r="241">
          <cell r="B241">
            <v>240</v>
          </cell>
          <cell r="D241" t="str">
            <v>:</v>
          </cell>
          <cell r="F241" t="str">
            <v>:</v>
          </cell>
        </row>
        <row r="242">
          <cell r="B242">
            <v>241</v>
          </cell>
          <cell r="D242" t="str">
            <v>:</v>
          </cell>
          <cell r="F242" t="str">
            <v>:</v>
          </cell>
        </row>
        <row r="243">
          <cell r="B243">
            <v>242</v>
          </cell>
          <cell r="D243" t="str">
            <v>:</v>
          </cell>
          <cell r="F243" t="str">
            <v>:</v>
          </cell>
        </row>
        <row r="244">
          <cell r="B244">
            <v>243</v>
          </cell>
          <cell r="D244" t="str">
            <v>:</v>
          </cell>
          <cell r="F244" t="str">
            <v>:</v>
          </cell>
        </row>
        <row r="245">
          <cell r="B245">
            <v>244</v>
          </cell>
          <cell r="D245" t="str">
            <v>:</v>
          </cell>
          <cell r="F245" t="str">
            <v>:</v>
          </cell>
        </row>
        <row r="246">
          <cell r="B246">
            <v>245</v>
          </cell>
          <cell r="D246" t="str">
            <v>:</v>
          </cell>
          <cell r="F246" t="str">
            <v>:</v>
          </cell>
        </row>
        <row r="247">
          <cell r="B247">
            <v>246</v>
          </cell>
          <cell r="D247" t="str">
            <v>:</v>
          </cell>
          <cell r="F247" t="str">
            <v>:</v>
          </cell>
        </row>
        <row r="248">
          <cell r="B248">
            <v>247</v>
          </cell>
          <cell r="D248" t="str">
            <v>:</v>
          </cell>
          <cell r="F248" t="str">
            <v>:</v>
          </cell>
        </row>
        <row r="249">
          <cell r="B249">
            <v>248</v>
          </cell>
          <cell r="D249" t="str">
            <v>:</v>
          </cell>
          <cell r="F249" t="str">
            <v>:</v>
          </cell>
        </row>
        <row r="250">
          <cell r="B250">
            <v>249</v>
          </cell>
          <cell r="D250" t="str">
            <v>:</v>
          </cell>
          <cell r="F250" t="str">
            <v>:</v>
          </cell>
        </row>
        <row r="251">
          <cell r="B251">
            <v>250</v>
          </cell>
          <cell r="D251" t="str">
            <v>:</v>
          </cell>
          <cell r="F251" t="str">
            <v>:</v>
          </cell>
        </row>
        <row r="252">
          <cell r="B252">
            <v>251</v>
          </cell>
          <cell r="D252" t="str">
            <v>:</v>
          </cell>
          <cell r="F252" t="str">
            <v>:</v>
          </cell>
        </row>
        <row r="253">
          <cell r="B253">
            <v>252</v>
          </cell>
          <cell r="D253" t="str">
            <v>:</v>
          </cell>
          <cell r="F253" t="str">
            <v>:</v>
          </cell>
        </row>
        <row r="254">
          <cell r="B254">
            <v>253</v>
          </cell>
          <cell r="D254" t="str">
            <v>:</v>
          </cell>
          <cell r="F254" t="str">
            <v>:</v>
          </cell>
        </row>
        <row r="255">
          <cell r="B255">
            <v>254</v>
          </cell>
          <cell r="D255" t="str">
            <v>:</v>
          </cell>
          <cell r="F255" t="str">
            <v>:</v>
          </cell>
        </row>
        <row r="256">
          <cell r="B256">
            <v>255</v>
          </cell>
          <cell r="D256" t="str">
            <v>:</v>
          </cell>
          <cell r="F256" t="str">
            <v>:</v>
          </cell>
        </row>
        <row r="257">
          <cell r="B257">
            <v>256</v>
          </cell>
          <cell r="D257" t="str">
            <v>:</v>
          </cell>
          <cell r="F257" t="str">
            <v>:</v>
          </cell>
        </row>
        <row r="258">
          <cell r="B258">
            <v>257</v>
          </cell>
          <cell r="D258" t="str">
            <v>:</v>
          </cell>
          <cell r="F258" t="str">
            <v>:</v>
          </cell>
        </row>
        <row r="259">
          <cell r="B259">
            <v>258</v>
          </cell>
          <cell r="D259" t="str">
            <v>:</v>
          </cell>
          <cell r="F259" t="str">
            <v>:</v>
          </cell>
        </row>
        <row r="260">
          <cell r="B260">
            <v>259</v>
          </cell>
          <cell r="D260" t="str">
            <v>:</v>
          </cell>
          <cell r="F260" t="str">
            <v>:</v>
          </cell>
        </row>
        <row r="261">
          <cell r="B261">
            <v>260</v>
          </cell>
          <cell r="D261" t="str">
            <v>:</v>
          </cell>
          <cell r="F261" t="str">
            <v>:</v>
          </cell>
        </row>
        <row r="262">
          <cell r="B262">
            <v>261</v>
          </cell>
          <cell r="D262" t="str">
            <v>:</v>
          </cell>
          <cell r="F262" t="str">
            <v>:</v>
          </cell>
        </row>
        <row r="263">
          <cell r="B263">
            <v>262</v>
          </cell>
          <cell r="D263" t="str">
            <v>:</v>
          </cell>
          <cell r="F263" t="str">
            <v>:</v>
          </cell>
        </row>
        <row r="264">
          <cell r="B264">
            <v>263</v>
          </cell>
          <cell r="D264" t="str">
            <v>:</v>
          </cell>
          <cell r="F264" t="str">
            <v>:</v>
          </cell>
        </row>
        <row r="265">
          <cell r="B265">
            <v>264</v>
          </cell>
          <cell r="D265" t="str">
            <v>:</v>
          </cell>
          <cell r="F265" t="str">
            <v>:</v>
          </cell>
        </row>
        <row r="266">
          <cell r="B266">
            <v>265</v>
          </cell>
          <cell r="D266" t="str">
            <v>:</v>
          </cell>
          <cell r="F266" t="str">
            <v>:</v>
          </cell>
        </row>
        <row r="267">
          <cell r="B267">
            <v>266</v>
          </cell>
          <cell r="D267" t="str">
            <v>:</v>
          </cell>
          <cell r="F267" t="str">
            <v>:</v>
          </cell>
        </row>
        <row r="268">
          <cell r="B268">
            <v>267</v>
          </cell>
          <cell r="D268" t="str">
            <v>:</v>
          </cell>
          <cell r="F268" t="str">
            <v>:</v>
          </cell>
        </row>
        <row r="269">
          <cell r="B269">
            <v>268</v>
          </cell>
          <cell r="D269" t="str">
            <v>:</v>
          </cell>
          <cell r="F269" t="str">
            <v>:</v>
          </cell>
        </row>
        <row r="270">
          <cell r="B270">
            <v>269</v>
          </cell>
          <cell r="D270" t="str">
            <v>:</v>
          </cell>
          <cell r="F270" t="str">
            <v>:</v>
          </cell>
        </row>
        <row r="271">
          <cell r="B271">
            <v>270</v>
          </cell>
          <cell r="D271" t="str">
            <v>:</v>
          </cell>
          <cell r="F271" t="str">
            <v>:</v>
          </cell>
        </row>
        <row r="272">
          <cell r="B272">
            <v>271</v>
          </cell>
          <cell r="D272" t="str">
            <v>:</v>
          </cell>
          <cell r="F272" t="str">
            <v>:</v>
          </cell>
        </row>
        <row r="273">
          <cell r="B273">
            <v>272</v>
          </cell>
          <cell r="D273" t="str">
            <v>:</v>
          </cell>
          <cell r="F273" t="str">
            <v>:</v>
          </cell>
        </row>
        <row r="274">
          <cell r="B274">
            <v>273</v>
          </cell>
          <cell r="D274" t="str">
            <v>:</v>
          </cell>
          <cell r="F274" t="str">
            <v>:</v>
          </cell>
        </row>
        <row r="275">
          <cell r="B275">
            <v>274</v>
          </cell>
          <cell r="D275" t="str">
            <v>:</v>
          </cell>
          <cell r="F275" t="str">
            <v>:</v>
          </cell>
        </row>
        <row r="276">
          <cell r="B276">
            <v>275</v>
          </cell>
          <cell r="D276" t="str">
            <v>:</v>
          </cell>
          <cell r="F276" t="str">
            <v>:</v>
          </cell>
        </row>
        <row r="277">
          <cell r="B277">
            <v>276</v>
          </cell>
          <cell r="D277" t="str">
            <v>:</v>
          </cell>
          <cell r="F277" t="str">
            <v>:</v>
          </cell>
        </row>
        <row r="278">
          <cell r="B278">
            <v>277</v>
          </cell>
          <cell r="D278" t="str">
            <v>:</v>
          </cell>
          <cell r="F278" t="str">
            <v>:</v>
          </cell>
        </row>
        <row r="279">
          <cell r="B279">
            <v>278</v>
          </cell>
          <cell r="D279" t="str">
            <v>:</v>
          </cell>
          <cell r="F279" t="str">
            <v>:</v>
          </cell>
        </row>
        <row r="280">
          <cell r="B280">
            <v>279</v>
          </cell>
          <cell r="D280" t="str">
            <v>:</v>
          </cell>
          <cell r="F280" t="str">
            <v>:</v>
          </cell>
        </row>
        <row r="281">
          <cell r="B281">
            <v>280</v>
          </cell>
          <cell r="D281" t="str">
            <v>:</v>
          </cell>
          <cell r="F281" t="str">
            <v>:</v>
          </cell>
        </row>
        <row r="282">
          <cell r="B282">
            <v>281</v>
          </cell>
          <cell r="D282" t="str">
            <v>:</v>
          </cell>
          <cell r="F282" t="str">
            <v>:</v>
          </cell>
        </row>
        <row r="283">
          <cell r="B283">
            <v>282</v>
          </cell>
          <cell r="D283" t="str">
            <v>:</v>
          </cell>
          <cell r="F283" t="str">
            <v>:</v>
          </cell>
        </row>
        <row r="284">
          <cell r="B284">
            <v>283</v>
          </cell>
          <cell r="D284" t="str">
            <v>:</v>
          </cell>
          <cell r="F284" t="str">
            <v>:</v>
          </cell>
        </row>
        <row r="285">
          <cell r="B285">
            <v>284</v>
          </cell>
          <cell r="D285" t="str">
            <v>:</v>
          </cell>
          <cell r="F285" t="str">
            <v>:</v>
          </cell>
        </row>
        <row r="286">
          <cell r="B286">
            <v>285</v>
          </cell>
          <cell r="D286" t="str">
            <v>:</v>
          </cell>
          <cell r="F286" t="str">
            <v>:</v>
          </cell>
        </row>
        <row r="287">
          <cell r="B287">
            <v>286</v>
          </cell>
          <cell r="D287" t="str">
            <v>:</v>
          </cell>
          <cell r="F287" t="str">
            <v>:</v>
          </cell>
        </row>
        <row r="288">
          <cell r="B288">
            <v>287</v>
          </cell>
          <cell r="D288" t="str">
            <v>:</v>
          </cell>
          <cell r="F288" t="str">
            <v>:</v>
          </cell>
        </row>
        <row r="289">
          <cell r="B289">
            <v>288</v>
          </cell>
          <cell r="D289" t="str">
            <v>:</v>
          </cell>
          <cell r="F289" t="str">
            <v>:</v>
          </cell>
        </row>
        <row r="290">
          <cell r="B290">
            <v>289</v>
          </cell>
          <cell r="D290" t="str">
            <v>:</v>
          </cell>
          <cell r="F290" t="str">
            <v>:</v>
          </cell>
        </row>
        <row r="291">
          <cell r="B291">
            <v>290</v>
          </cell>
          <cell r="D291" t="str">
            <v>:</v>
          </cell>
          <cell r="F291" t="str">
            <v>:</v>
          </cell>
        </row>
        <row r="292">
          <cell r="B292">
            <v>291</v>
          </cell>
          <cell r="D292" t="str">
            <v>:</v>
          </cell>
          <cell r="F292" t="str">
            <v>:</v>
          </cell>
        </row>
        <row r="293">
          <cell r="B293">
            <v>292</v>
          </cell>
          <cell r="D293" t="str">
            <v>:</v>
          </cell>
          <cell r="F293" t="str">
            <v>:</v>
          </cell>
        </row>
        <row r="294">
          <cell r="B294">
            <v>293</v>
          </cell>
          <cell r="D294" t="str">
            <v>:</v>
          </cell>
          <cell r="F294" t="str">
            <v>:</v>
          </cell>
        </row>
        <row r="295">
          <cell r="B295">
            <v>294</v>
          </cell>
          <cell r="D295" t="str">
            <v>:</v>
          </cell>
          <cell r="F295" t="str">
            <v>:</v>
          </cell>
        </row>
        <row r="296">
          <cell r="B296">
            <v>295</v>
          </cell>
          <cell r="D296" t="str">
            <v>:</v>
          </cell>
          <cell r="F296" t="str">
            <v>:</v>
          </cell>
        </row>
        <row r="297">
          <cell r="B297">
            <v>296</v>
          </cell>
          <cell r="D297" t="str">
            <v>:</v>
          </cell>
          <cell r="F297" t="str">
            <v>:</v>
          </cell>
        </row>
        <row r="298">
          <cell r="B298">
            <v>297</v>
          </cell>
          <cell r="D298" t="str">
            <v>:</v>
          </cell>
          <cell r="F298" t="str">
            <v>:</v>
          </cell>
        </row>
        <row r="299">
          <cell r="B299">
            <v>298</v>
          </cell>
          <cell r="D299" t="str">
            <v>:</v>
          </cell>
          <cell r="F299" t="str">
            <v>:</v>
          </cell>
        </row>
        <row r="300">
          <cell r="B300">
            <v>299</v>
          </cell>
          <cell r="D300" t="str">
            <v>:</v>
          </cell>
          <cell r="F300" t="str">
            <v>:</v>
          </cell>
        </row>
        <row r="301">
          <cell r="B301">
            <v>300</v>
          </cell>
          <cell r="D301" t="str">
            <v>:</v>
          </cell>
          <cell r="F301" t="str">
            <v>: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workbookViewId="0">
      <selection sqref="A1:K2"/>
    </sheetView>
  </sheetViews>
  <sheetFormatPr defaultRowHeight="15" x14ac:dyDescent="0.25"/>
  <cols>
    <col min="1" max="1" width="5.5703125" customWidth="1"/>
    <col min="2" max="2" width="13.42578125" customWidth="1"/>
    <col min="3" max="3" width="11.85546875" customWidth="1"/>
    <col min="4" max="4" width="7.28515625" style="8" customWidth="1"/>
    <col min="5" max="5" width="21.5703125" style="9" customWidth="1"/>
    <col min="6" max="7" width="5.140625" customWidth="1"/>
    <col min="8" max="9" width="5" customWidth="1"/>
    <col min="10" max="10" width="5.140625" customWidth="1"/>
    <col min="11" max="11" width="11.7109375" style="17" customWidth="1"/>
  </cols>
  <sheetData>
    <row r="1" spans="1:11" x14ac:dyDescent="0.2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 x14ac:dyDescent="0.25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5"/>
    </row>
    <row r="4" spans="1:11" ht="18" x14ac:dyDescent="0.25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5"/>
    </row>
    <row r="5" spans="1:11" x14ac:dyDescent="0.25">
      <c r="K5" s="8"/>
    </row>
    <row r="6" spans="1:11" x14ac:dyDescent="0.25">
      <c r="A6" s="1" t="s">
        <v>4</v>
      </c>
      <c r="B6" s="2" t="s">
        <v>0</v>
      </c>
      <c r="C6" s="2" t="s">
        <v>1</v>
      </c>
      <c r="D6" s="1" t="s">
        <v>3</v>
      </c>
      <c r="E6" s="10" t="s">
        <v>2</v>
      </c>
      <c r="F6" s="1" t="s">
        <v>5</v>
      </c>
      <c r="G6" s="1" t="s">
        <v>11</v>
      </c>
      <c r="H6" s="1" t="s">
        <v>4</v>
      </c>
      <c r="I6" s="1" t="s">
        <v>13</v>
      </c>
      <c r="J6" s="1" t="s">
        <v>4</v>
      </c>
      <c r="K6" s="13" t="s">
        <v>6</v>
      </c>
    </row>
    <row r="7" spans="1:11" x14ac:dyDescent="0.25">
      <c r="A7" s="3">
        <f>VLOOKUP('[1]start pořadí'!$A2,'[1]start pořadí'!$A:$I,2,FALSE)</f>
        <v>1</v>
      </c>
      <c r="B7" s="4" t="str">
        <f>VLOOKUP('[1]start pořadí'!$A2,'[1]Seznam závodníků'!$A$7:$G$584,2,FALSE)</f>
        <v>Krunka</v>
      </c>
      <c r="C7" s="4" t="str">
        <f>VLOOKUP('[1]start pořadí'!$A2,'[1]Seznam závodníků'!$A$7:$G$584,3,FALSE)</f>
        <v>Kamil</v>
      </c>
      <c r="D7" s="7" t="str">
        <f>VLOOKUP('[1]start pořadí'!$A2,'[1]Seznam závodníků'!$A$7:$G$584,5,FALSE)</f>
        <v>1986</v>
      </c>
      <c r="E7" s="11" t="str">
        <f>VLOOKUP('[1]start pořadí'!$A2,'[1]Seznam závodníků'!$A$7:$G$584,4,FALSE)</f>
        <v>SK Nové Město n/Met.</v>
      </c>
      <c r="F7" s="3">
        <f>VLOOKUP('[1]start pořadí'!$A2,'[1]Seznam závodníků'!$A$7:$G$584,1,FALSE)</f>
        <v>122</v>
      </c>
      <c r="G7" s="3" t="str">
        <f>VLOOKUP('[1]start pořadí'!$A2,'[1]Seznam závodníků'!$A$7:$G$584,6,FALSE)</f>
        <v>A</v>
      </c>
      <c r="H7" s="3">
        <v>1</v>
      </c>
      <c r="I7" s="3" t="str">
        <f>VLOOKUP('[1]start pořadí'!$A2,'[1]Seznam závodníků'!$A$7:$G$584,7,FALSE)</f>
        <v>-</v>
      </c>
      <c r="J7" s="3"/>
      <c r="K7" s="6" t="s">
        <v>21</v>
      </c>
    </row>
    <row r="8" spans="1:11" x14ac:dyDescent="0.25">
      <c r="A8" s="3">
        <f>VLOOKUP('[1]start pořadí'!$A3,'[1]start pořadí'!$A:$I,2,FALSE)</f>
        <v>2</v>
      </c>
      <c r="B8" s="4" t="str">
        <f>VLOOKUP('[1]start pořadí'!$A3,'[1]Seznam závodníků'!$A$7:$G$584,2,FALSE)</f>
        <v>Exner</v>
      </c>
      <c r="C8" s="4" t="str">
        <f>VLOOKUP('[1]start pořadí'!$A3,'[1]Seznam závodníků'!$A$7:$G$584,3,FALSE)</f>
        <v>Jakub</v>
      </c>
      <c r="D8" s="7">
        <f>VLOOKUP('[1]start pořadí'!$A3,'[1]Seznam závodníků'!$A$7:$G$584,5,FALSE)</f>
        <v>1983</v>
      </c>
      <c r="E8" s="11" t="str">
        <f>VLOOKUP('[1]start pořadí'!$A3,'[1]Seznam závodníků'!$A$7:$G$584,4,FALSE)</f>
        <v>P team</v>
      </c>
      <c r="F8" s="3">
        <f>VLOOKUP('[1]start pořadí'!$A3,'[1]Seznam závodníků'!$A$7:$G$584,1,FALSE)</f>
        <v>180</v>
      </c>
      <c r="G8" s="3" t="str">
        <f>VLOOKUP('[1]start pořadí'!$A3,'[1]Seznam závodníků'!$A$7:$G$584,6,FALSE)</f>
        <v>A</v>
      </c>
      <c r="H8" s="3">
        <v>2</v>
      </c>
      <c r="I8" s="3" t="str">
        <f>VLOOKUP('[1]start pořadí'!$A3,'[1]Seznam závodníků'!$A$7:$G$584,7,FALSE)</f>
        <v>M35</v>
      </c>
      <c r="J8" s="3">
        <v>1</v>
      </c>
      <c r="K8" s="6" t="s">
        <v>50</v>
      </c>
    </row>
    <row r="9" spans="1:11" x14ac:dyDescent="0.25">
      <c r="A9" s="3">
        <f>VLOOKUP('[1]start pořadí'!$A4,'[1]start pořadí'!$A:$I,2,FALSE)</f>
        <v>3</v>
      </c>
      <c r="B9" s="4" t="str">
        <f>VLOOKUP('[1]start pořadí'!$A4,'[1]Seznam závodníků'!$A$7:$G$584,2,FALSE)</f>
        <v>Eremka</v>
      </c>
      <c r="C9" s="4" t="str">
        <f>VLOOKUP('[1]start pořadí'!$A4,'[1]Seznam závodníků'!$A$7:$G$584,3,FALSE)</f>
        <v>Libor</v>
      </c>
      <c r="D9" s="7">
        <f>VLOOKUP('[1]start pořadí'!$A4,'[1]Seznam závodníků'!$A$7:$G$584,5,FALSE)</f>
        <v>1988</v>
      </c>
      <c r="E9" s="11" t="str">
        <f>VLOOKUP('[1]start pořadí'!$A4,'[1]Seznam závodníků'!$A$7:$G$584,4,FALSE)</f>
        <v>TJ Jiskra Humpolec</v>
      </c>
      <c r="F9" s="3">
        <f>VLOOKUP('[1]start pořadí'!$A4,'[1]Seznam závodníků'!$A$7:$G$584,1,FALSE)</f>
        <v>126</v>
      </c>
      <c r="G9" s="3" t="str">
        <f>VLOOKUP('[1]start pořadí'!$A4,'[1]Seznam závodníků'!$A$7:$G$584,6,FALSE)</f>
        <v>A</v>
      </c>
      <c r="H9" s="3">
        <v>3</v>
      </c>
      <c r="I9" s="3" t="str">
        <f>VLOOKUP('[1]start pořadí'!$A4,'[1]Seznam závodníků'!$A$7:$G$584,7,FALSE)</f>
        <v>-</v>
      </c>
      <c r="J9" s="3"/>
      <c r="K9" s="6" t="s">
        <v>22</v>
      </c>
    </row>
    <row r="10" spans="1:11" x14ac:dyDescent="0.25">
      <c r="A10" s="3">
        <f>VLOOKUP('[1]start pořadí'!$A5,'[1]start pořadí'!$A:$I,2,FALSE)</f>
        <v>4</v>
      </c>
      <c r="B10" s="4" t="str">
        <f>VLOOKUP('[1]start pořadí'!$A5,'[1]Seznam závodníků'!$A$7:$G$584,2,FALSE)</f>
        <v>Kudrna</v>
      </c>
      <c r="C10" s="4" t="str">
        <f>VLOOKUP('[1]start pořadí'!$A5,'[1]Seznam závodníků'!$A$7:$G$584,3,FALSE)</f>
        <v>Zbyněk</v>
      </c>
      <c r="D10" s="7" t="str">
        <f>VLOOKUP('[1]start pořadí'!$A5,'[1]Seznam závodníků'!$A$7:$G$584,5,FALSE)</f>
        <v>1980</v>
      </c>
      <c r="E10" s="11" t="str">
        <f>VLOOKUP('[1]start pořadí'!$A5,'[1]Seznam závodníků'!$A$7:$G$584,4,FALSE)</f>
        <v>Červené Pečky</v>
      </c>
      <c r="F10" s="3">
        <f>VLOOKUP('[1]start pořadí'!$A5,'[1]Seznam závodníků'!$A$7:$G$584,1,FALSE)</f>
        <v>55</v>
      </c>
      <c r="G10" s="3" t="str">
        <f>VLOOKUP('[1]start pořadí'!$A5,'[1]Seznam závodníků'!$A$7:$G$584,6,FALSE)</f>
        <v>A</v>
      </c>
      <c r="H10" s="3">
        <v>4</v>
      </c>
      <c r="I10" s="3" t="str">
        <f>VLOOKUP('[1]start pořadí'!$A5,'[1]Seznam závodníků'!$A$7:$G$584,7,FALSE)</f>
        <v>M35</v>
      </c>
      <c r="J10" s="3">
        <v>2</v>
      </c>
      <c r="K10" s="6" t="s">
        <v>51</v>
      </c>
    </row>
    <row r="11" spans="1:11" x14ac:dyDescent="0.25">
      <c r="A11" s="3">
        <f>VLOOKUP('[1]start pořadí'!$A6,'[1]start pořadí'!$A:$I,2,FALSE)</f>
        <v>5</v>
      </c>
      <c r="B11" s="4" t="str">
        <f>VLOOKUP('[1]start pořadí'!$A6,'[1]Seznam závodníků'!$A$7:$G$584,2,FALSE)</f>
        <v>Havelka</v>
      </c>
      <c r="C11" s="4" t="str">
        <f>VLOOKUP('[1]start pořadí'!$A6,'[1]Seznam závodníků'!$A$7:$G$584,3,FALSE)</f>
        <v>Petr</v>
      </c>
      <c r="D11" s="7">
        <f>VLOOKUP('[1]start pořadí'!$A6,'[1]Seznam závodníků'!$A$7:$G$584,5,FALSE)</f>
        <v>1972</v>
      </c>
      <c r="E11" s="11" t="str">
        <f>VLOOKUP('[1]start pořadí'!$A6,'[1]Seznam závodníků'!$A$7:$G$584,4,FALSE)</f>
        <v>ELEVEN RUN TEAM</v>
      </c>
      <c r="F11" s="3">
        <f>VLOOKUP('[1]start pořadí'!$A6,'[1]Seznam závodníků'!$A$7:$G$584,1,FALSE)</f>
        <v>38</v>
      </c>
      <c r="G11" s="3" t="str">
        <f>VLOOKUP('[1]start pořadí'!$A6,'[1]Seznam závodníků'!$A$7:$G$584,6,FALSE)</f>
        <v>B</v>
      </c>
      <c r="H11" s="3">
        <v>1</v>
      </c>
      <c r="I11" s="3" t="str">
        <f>VLOOKUP('[1]start pořadí'!$A6,'[1]Seznam závodníků'!$A$7:$G$584,7,FALSE)</f>
        <v>M45</v>
      </c>
      <c r="J11" s="3">
        <v>1</v>
      </c>
      <c r="K11" s="6" t="s">
        <v>104</v>
      </c>
    </row>
    <row r="12" spans="1:11" x14ac:dyDescent="0.25">
      <c r="A12" s="3">
        <f>VLOOKUP('[1]start pořadí'!$A7,'[1]start pořadí'!$A:$I,2,FALSE)</f>
        <v>6</v>
      </c>
      <c r="B12" s="4" t="str">
        <f>VLOOKUP('[1]start pořadí'!$A7,'[1]Seznam závodníků'!$A$7:$G$584,2,FALSE)</f>
        <v>Herel</v>
      </c>
      <c r="C12" s="4" t="str">
        <f>VLOOKUP('[1]start pořadí'!$A7,'[1]Seznam závodníků'!$A$7:$G$584,3,FALSE)</f>
        <v>Luboš</v>
      </c>
      <c r="D12" s="7" t="str">
        <f>VLOOKUP('[1]start pořadí'!$A7,'[1]Seznam závodníků'!$A$7:$G$584,5,FALSE)</f>
        <v>1971</v>
      </c>
      <c r="E12" s="11" t="str">
        <f>VLOOKUP('[1]start pořadí'!$A7,'[1]Seznam závodníků'!$A$7:$G$584,4,FALSE)</f>
        <v>Sokol Kolín-atletika</v>
      </c>
      <c r="F12" s="3">
        <f>VLOOKUP('[1]start pořadí'!$A7,'[1]Seznam závodníků'!$A$7:$G$584,1,FALSE)</f>
        <v>138</v>
      </c>
      <c r="G12" s="3" t="str">
        <f>VLOOKUP('[1]start pořadí'!$A7,'[1]Seznam závodníků'!$A$7:$G$584,6,FALSE)</f>
        <v>B</v>
      </c>
      <c r="H12" s="3">
        <v>2</v>
      </c>
      <c r="I12" s="3" t="str">
        <f>VLOOKUP('[1]start pořadí'!$A7,'[1]Seznam závodníků'!$A$7:$G$584,7,FALSE)</f>
        <v>M45</v>
      </c>
      <c r="J12" s="3">
        <v>2</v>
      </c>
      <c r="K12" s="6" t="s">
        <v>105</v>
      </c>
    </row>
    <row r="13" spans="1:11" x14ac:dyDescent="0.25">
      <c r="A13" s="3">
        <f>VLOOKUP('[1]start pořadí'!$A8,'[1]start pořadí'!$A:$I,2,FALSE)</f>
        <v>7</v>
      </c>
      <c r="B13" s="4" t="str">
        <f>VLOOKUP('[1]start pořadí'!$A8,'[1]Seznam závodníků'!$A$7:$G$584,2,FALSE)</f>
        <v>Hradecký</v>
      </c>
      <c r="C13" s="4" t="str">
        <f>VLOOKUP('[1]start pořadí'!$A8,'[1]Seznam závodníků'!$A$7:$G$584,3,FALSE)</f>
        <v>Jaromír</v>
      </c>
      <c r="D13" s="7" t="str">
        <f>VLOOKUP('[1]start pořadí'!$A8,'[1]Seznam závodníků'!$A$7:$G$584,5,FALSE)</f>
        <v>1985</v>
      </c>
      <c r="E13" s="11" t="str">
        <f>VLOOKUP('[1]start pořadí'!$A8,'[1]Seznam závodníků'!$A$7:$G$584,4,FALSE)</f>
        <v>Skuteč</v>
      </c>
      <c r="F13" s="3">
        <f>VLOOKUP('[1]start pořadí'!$A8,'[1]Seznam závodníků'!$A$7:$G$584,1,FALSE)</f>
        <v>235</v>
      </c>
      <c r="G13" s="3" t="str">
        <f>VLOOKUP('[1]start pořadí'!$A8,'[1]Seznam závodníků'!$A$7:$G$584,6,FALSE)</f>
        <v>A</v>
      </c>
      <c r="H13" s="3">
        <v>5</v>
      </c>
      <c r="I13" s="3" t="str">
        <f>VLOOKUP('[1]start pořadí'!$A8,'[1]Seznam závodníků'!$A$7:$G$584,7,FALSE)</f>
        <v>-</v>
      </c>
      <c r="J13" s="3"/>
      <c r="K13" s="6" t="s">
        <v>23</v>
      </c>
    </row>
    <row r="14" spans="1:11" x14ac:dyDescent="0.25">
      <c r="A14" s="3">
        <f>VLOOKUP('[1]start pořadí'!$A9,'[1]start pořadí'!$A:$I,2,FALSE)</f>
        <v>8</v>
      </c>
      <c r="B14" s="4" t="str">
        <f>VLOOKUP('[1]start pořadí'!$A9,'[1]Seznam závodníků'!$A$7:$G$584,2,FALSE)</f>
        <v>Toman</v>
      </c>
      <c r="C14" s="4" t="str">
        <f>VLOOKUP('[1]start pořadí'!$A9,'[1]Seznam závodníků'!$A$7:$G$584,3,FALSE)</f>
        <v>Radek</v>
      </c>
      <c r="D14" s="7">
        <f>VLOOKUP('[1]start pořadí'!$A9,'[1]Seznam závodníků'!$A$7:$G$584,5,FALSE)</f>
        <v>1987</v>
      </c>
      <c r="E14" s="11" t="str">
        <f>VLOOKUP('[1]start pořadí'!$A9,'[1]Seznam závodníků'!$A$7:$G$584,4,FALSE)</f>
        <v>AFK Kornice</v>
      </c>
      <c r="F14" s="3">
        <f>VLOOKUP('[1]start pořadí'!$A9,'[1]Seznam závodníků'!$A$7:$G$584,1,FALSE)</f>
        <v>54</v>
      </c>
      <c r="G14" s="3" t="str">
        <f>VLOOKUP('[1]start pořadí'!$A9,'[1]Seznam závodníků'!$A$7:$G$584,6,FALSE)</f>
        <v>A</v>
      </c>
      <c r="H14" s="3">
        <v>6</v>
      </c>
      <c r="I14" s="3" t="str">
        <f>VLOOKUP('[1]start pořadí'!$A9,'[1]Seznam závodníků'!$A$7:$G$584,7,FALSE)</f>
        <v>-</v>
      </c>
      <c r="J14" s="3"/>
      <c r="K14" s="6" t="s">
        <v>24</v>
      </c>
    </row>
    <row r="15" spans="1:11" x14ac:dyDescent="0.25">
      <c r="A15" s="3">
        <f>VLOOKUP('[1]start pořadí'!$A10,'[1]start pořadí'!$A:$I,2,FALSE)</f>
        <v>9</v>
      </c>
      <c r="B15" s="4" t="str">
        <f>VLOOKUP('[1]start pořadí'!$A10,'[1]Seznam závodníků'!$A$7:$G$584,2,FALSE)</f>
        <v>Beshir</v>
      </c>
      <c r="C15" s="4" t="str">
        <f>VLOOKUP('[1]start pořadí'!$A10,'[1]Seznam závodníků'!$A$7:$G$584,3,FALSE)</f>
        <v>Ervin</v>
      </c>
      <c r="D15" s="7">
        <f>VLOOKUP('[1]start pořadí'!$A10,'[1]Seznam závodníků'!$A$7:$G$584,5,FALSE)</f>
        <v>1967</v>
      </c>
      <c r="E15" s="11" t="str">
        <f>VLOOKUP('[1]start pořadí'!$A10,'[1]Seznam závodníků'!$A$7:$G$584,4,FALSE)</f>
        <v>SK Zdice</v>
      </c>
      <c r="F15" s="3">
        <f>VLOOKUP('[1]start pořadí'!$A10,'[1]Seznam závodníků'!$A$7:$G$584,1,FALSE)</f>
        <v>83</v>
      </c>
      <c r="G15" s="3" t="str">
        <f>VLOOKUP('[1]start pořadí'!$A10,'[1]Seznam závodníků'!$A$7:$G$584,6,FALSE)</f>
        <v>C</v>
      </c>
      <c r="H15" s="3">
        <v>1</v>
      </c>
      <c r="I15" s="3" t="str">
        <f>VLOOKUP('[1]start pořadí'!$A10,'[1]Seznam závodníků'!$A$7:$G$584,7,FALSE)</f>
        <v>M50</v>
      </c>
      <c r="J15" s="3">
        <v>1</v>
      </c>
      <c r="K15" s="6" t="s">
        <v>120</v>
      </c>
    </row>
    <row r="16" spans="1:11" x14ac:dyDescent="0.25">
      <c r="A16" s="3">
        <f>VLOOKUP('[1]start pořadí'!$A11,'[1]start pořadí'!$A:$I,2,FALSE)</f>
        <v>10</v>
      </c>
      <c r="B16" s="4" t="str">
        <f>VLOOKUP('[1]start pořadí'!$A11,'[1]Seznam závodníků'!$A$7:$G$584,2,FALSE)</f>
        <v>Šedina</v>
      </c>
      <c r="C16" s="4" t="str">
        <f>VLOOKUP('[1]start pořadí'!$A11,'[1]Seznam závodníků'!$A$7:$G$584,3,FALSE)</f>
        <v>Jan</v>
      </c>
      <c r="D16" s="7" t="str">
        <f>VLOOKUP('[1]start pořadí'!$A11,'[1]Seznam závodníků'!$A$7:$G$584,5,FALSE)</f>
        <v>1984</v>
      </c>
      <c r="E16" s="11" t="str">
        <f>VLOOKUP('[1]start pořadí'!$A11,'[1]Seznam závodníků'!$A$7:$G$584,4,FALSE)</f>
        <v>Sokol Kolín-atletika</v>
      </c>
      <c r="F16" s="3">
        <f>VLOOKUP('[1]start pořadí'!$A11,'[1]Seznam závodníků'!$A$7:$G$584,1,FALSE)</f>
        <v>229</v>
      </c>
      <c r="G16" s="3" t="str">
        <f>VLOOKUP('[1]start pořadí'!$A11,'[1]Seznam závodníků'!$A$7:$G$584,6,FALSE)</f>
        <v>A</v>
      </c>
      <c r="H16" s="3">
        <v>7</v>
      </c>
      <c r="I16" s="3" t="str">
        <f>VLOOKUP('[1]start pořadí'!$A11,'[1]Seznam závodníků'!$A$7:$G$584,7,FALSE)</f>
        <v>-</v>
      </c>
      <c r="J16" s="3"/>
      <c r="K16" s="6" t="s">
        <v>25</v>
      </c>
    </row>
    <row r="17" spans="1:11" x14ac:dyDescent="0.25">
      <c r="A17" s="3">
        <f>VLOOKUP('[1]start pořadí'!$A12,'[1]start pořadí'!$A:$I,2,FALSE)</f>
        <v>11</v>
      </c>
      <c r="B17" s="4" t="str">
        <f>VLOOKUP('[1]start pořadí'!$A12,'[1]Seznam závodníků'!$A$7:$G$584,2,FALSE)</f>
        <v>Klvaň</v>
      </c>
      <c r="C17" s="4" t="str">
        <f>VLOOKUP('[1]start pořadí'!$A12,'[1]Seznam závodníků'!$A$7:$G$584,3,FALSE)</f>
        <v>Norbert</v>
      </c>
      <c r="D17" s="7">
        <f>VLOOKUP('[1]start pořadí'!$A12,'[1]Seznam závodníků'!$A$7:$G$584,5,FALSE)</f>
        <v>1972</v>
      </c>
      <c r="E17" s="11" t="str">
        <f>VLOOKUP('[1]start pořadí'!$A12,'[1]Seznam závodníků'!$A$7:$G$584,4,FALSE)</f>
        <v>Sokol Kolín-atletika</v>
      </c>
      <c r="F17" s="3">
        <f>VLOOKUP('[1]start pořadí'!$A12,'[1]Seznam závodníků'!$A$7:$G$584,1,FALSE)</f>
        <v>87</v>
      </c>
      <c r="G17" s="3" t="str">
        <f>VLOOKUP('[1]start pořadí'!$A12,'[1]Seznam závodníků'!$A$7:$G$584,6,FALSE)</f>
        <v>B</v>
      </c>
      <c r="H17" s="3">
        <v>3</v>
      </c>
      <c r="I17" s="3" t="str">
        <f>VLOOKUP('[1]start pořadí'!$A12,'[1]Seznam závodníků'!$A$7:$G$584,7,FALSE)</f>
        <v>M45</v>
      </c>
      <c r="J17" s="3">
        <v>3</v>
      </c>
      <c r="K17" s="6" t="s">
        <v>106</v>
      </c>
    </row>
    <row r="18" spans="1:11" x14ac:dyDescent="0.25">
      <c r="A18" s="3">
        <f>VLOOKUP('[1]start pořadí'!$A13,'[1]start pořadí'!$A:$I,2,FALSE)</f>
        <v>12</v>
      </c>
      <c r="B18" s="4" t="str">
        <f>VLOOKUP('[1]start pořadí'!$A13,'[1]Seznam závodníků'!$A$7:$G$584,2,FALSE)</f>
        <v>Římal</v>
      </c>
      <c r="C18" s="4" t="str">
        <f>VLOOKUP('[1]start pořadí'!$A13,'[1]Seznam závodníků'!$A$7:$G$584,3,FALSE)</f>
        <v>Milan</v>
      </c>
      <c r="D18" s="7">
        <f>VLOOKUP('[1]start pořadí'!$A13,'[1]Seznam závodníků'!$A$7:$G$584,5,FALSE)</f>
        <v>1975</v>
      </c>
      <c r="E18" s="11" t="s">
        <v>17</v>
      </c>
      <c r="F18" s="3">
        <f>VLOOKUP('[1]start pořadí'!$A13,'[1]Seznam závodníků'!$A$7:$G$584,1,FALSE)</f>
        <v>8</v>
      </c>
      <c r="G18" s="3" t="str">
        <f>VLOOKUP('[1]start pořadí'!$A13,'[1]Seznam závodníků'!$A$7:$G$584,6,FALSE)</f>
        <v>B</v>
      </c>
      <c r="H18" s="3">
        <v>4</v>
      </c>
      <c r="I18" s="3" t="str">
        <f>VLOOKUP('[1]start pořadí'!$A13,'[1]Seznam závodníků'!$A$7:$G$584,7,FALSE)</f>
        <v>M40</v>
      </c>
      <c r="J18" s="3">
        <v>1</v>
      </c>
      <c r="K18" s="6" t="s">
        <v>68</v>
      </c>
    </row>
    <row r="19" spans="1:11" x14ac:dyDescent="0.25">
      <c r="A19" s="3">
        <f>VLOOKUP('[1]start pořadí'!$A14,'[1]start pořadí'!$A:$I,2,FALSE)</f>
        <v>13</v>
      </c>
      <c r="B19" s="4" t="str">
        <f>VLOOKUP('[1]start pořadí'!$A14,'[1]Seznam závodníků'!$A$7:$G$584,2,FALSE)</f>
        <v>Herda</v>
      </c>
      <c r="C19" s="4" t="str">
        <f>VLOOKUP('[1]start pořadí'!$A14,'[1]Seznam závodníků'!$A$7:$G$584,3,FALSE)</f>
        <v>Jan</v>
      </c>
      <c r="D19" s="7">
        <f>VLOOKUP('[1]start pořadí'!$A14,'[1]Seznam závodníků'!$A$7:$G$584,5,FALSE)</f>
        <v>1983</v>
      </c>
      <c r="E19" s="11" t="str">
        <f>VLOOKUP('[1]start pořadí'!$A14,'[1]Seznam závodníků'!$A$7:$G$584,4,FALSE)</f>
        <v>SKP NYMBURK</v>
      </c>
      <c r="F19" s="3">
        <f>VLOOKUP('[1]start pořadí'!$A14,'[1]Seznam závodníků'!$A$7:$G$584,1,FALSE)</f>
        <v>160</v>
      </c>
      <c r="G19" s="3" t="str">
        <f>VLOOKUP('[1]start pořadí'!$A14,'[1]Seznam závodníků'!$A$7:$G$584,6,FALSE)</f>
        <v>A</v>
      </c>
      <c r="H19" s="3">
        <v>8</v>
      </c>
      <c r="I19" s="3" t="str">
        <f>VLOOKUP('[1]start pořadí'!$A14,'[1]Seznam závodníků'!$A$7:$G$584,7,FALSE)</f>
        <v>M35</v>
      </c>
      <c r="J19" s="3">
        <v>3</v>
      </c>
      <c r="K19" s="6" t="s">
        <v>52</v>
      </c>
    </row>
    <row r="20" spans="1:11" x14ac:dyDescent="0.25">
      <c r="A20" s="3">
        <f>VLOOKUP('[1]start pořadí'!$A15,'[1]start pořadí'!$A:$I,2,FALSE)</f>
        <v>14</v>
      </c>
      <c r="B20" s="4" t="str">
        <f>VLOOKUP('[1]start pořadí'!$A15,'[1]Seznam závodníků'!$A$7:$G$584,2,FALSE)</f>
        <v>Čáp</v>
      </c>
      <c r="C20" s="4" t="str">
        <f>VLOOKUP('[1]start pořadí'!$A15,'[1]Seznam závodníků'!$A$7:$G$584,3,FALSE)</f>
        <v>Ondřej</v>
      </c>
      <c r="D20" s="7">
        <f>VLOOKUP('[1]start pořadí'!$A15,'[1]Seznam závodníků'!$A$7:$G$584,5,FALSE)</f>
        <v>1974</v>
      </c>
      <c r="E20" s="11" t="str">
        <f>VLOOKUP('[1]start pořadí'!$A15,'[1]Seznam závodníků'!$A$7:$G$584,4,FALSE)</f>
        <v>SK Dobruška</v>
      </c>
      <c r="F20" s="3">
        <f>VLOOKUP('[1]start pořadí'!$A15,'[1]Seznam závodníků'!$A$7:$G$584,1,FALSE)</f>
        <v>106</v>
      </c>
      <c r="G20" s="3" t="str">
        <f>VLOOKUP('[1]start pořadí'!$A15,'[1]Seznam závodníků'!$A$7:$G$584,6,FALSE)</f>
        <v>B</v>
      </c>
      <c r="H20" s="3">
        <v>5</v>
      </c>
      <c r="I20" s="3" t="str">
        <f>VLOOKUP('[1]start pořadí'!$A15,'[1]Seznam závodníků'!$A$7:$G$584,7,FALSE)</f>
        <v>M40</v>
      </c>
      <c r="J20" s="3">
        <v>2</v>
      </c>
      <c r="K20" s="6" t="s">
        <v>69</v>
      </c>
    </row>
    <row r="21" spans="1:11" x14ac:dyDescent="0.25">
      <c r="A21" s="3">
        <f>VLOOKUP('[1]start pořadí'!$A16,'[1]start pořadí'!$A:$I,2,FALSE)</f>
        <v>15</v>
      </c>
      <c r="B21" s="4" t="str">
        <f>VLOOKUP('[1]start pořadí'!$A16,'[1]Seznam závodníků'!$A$7:$G$584,2,FALSE)</f>
        <v>Hrda</v>
      </c>
      <c r="C21" s="4" t="str">
        <f>VLOOKUP('[1]start pořadí'!$A16,'[1]Seznam závodníků'!$A$7:$G$584,3,FALSE)</f>
        <v>Lukáš</v>
      </c>
      <c r="D21" s="7" t="str">
        <f>VLOOKUP('[1]start pořadí'!$A16,'[1]Seznam závodníků'!$A$7:$G$584,5,FALSE)</f>
        <v>1986</v>
      </c>
      <c r="E21" s="11" t="str">
        <f>VLOOKUP('[1]start pořadí'!$A16,'[1]Seznam závodníků'!$A$7:$G$584,4,FALSE)</f>
        <v>Kolín</v>
      </c>
      <c r="F21" s="3">
        <f>VLOOKUP('[1]start pořadí'!$A16,'[1]Seznam závodníků'!$A$7:$G$584,1,FALSE)</f>
        <v>203</v>
      </c>
      <c r="G21" s="3" t="str">
        <f>VLOOKUP('[1]start pořadí'!$A16,'[1]Seznam závodníků'!$A$7:$G$584,6,FALSE)</f>
        <v>A</v>
      </c>
      <c r="H21" s="3">
        <v>9</v>
      </c>
      <c r="I21" s="3" t="str">
        <f>VLOOKUP('[1]start pořadí'!$A16,'[1]Seznam závodníků'!$A$7:$G$584,7,FALSE)</f>
        <v>-</v>
      </c>
      <c r="J21" s="3"/>
      <c r="K21" s="6" t="s">
        <v>26</v>
      </c>
    </row>
    <row r="22" spans="1:11" x14ac:dyDescent="0.25">
      <c r="A22" s="3">
        <f>VLOOKUP('[1]start pořadí'!$A17,'[1]start pořadí'!$A:$I,2,FALSE)</f>
        <v>16</v>
      </c>
      <c r="B22" s="4" t="str">
        <f>VLOOKUP('[1]start pořadí'!$A17,'[1]Seznam závodníků'!$A$7:$G$584,2,FALSE)</f>
        <v>Král</v>
      </c>
      <c r="C22" s="4" t="str">
        <f>VLOOKUP('[1]start pořadí'!$A17,'[1]Seznam závodníků'!$A$7:$G$584,3,FALSE)</f>
        <v>Vítězslav</v>
      </c>
      <c r="D22" s="7">
        <f>VLOOKUP('[1]start pořadí'!$A17,'[1]Seznam závodníků'!$A$7:$G$584,5,FALSE)</f>
        <v>1976</v>
      </c>
      <c r="E22" s="11" t="str">
        <f>VLOOKUP('[1]start pořadí'!$A17,'[1]Seznam závodníků'!$A$7:$G$584,4,FALSE)</f>
        <v>TJ Sokol Král. Vinohrady</v>
      </c>
      <c r="F22" s="3">
        <f>VLOOKUP('[1]start pořadí'!$A17,'[1]Seznam závodníků'!$A$7:$G$584,1,FALSE)</f>
        <v>134</v>
      </c>
      <c r="G22" s="3" t="str">
        <f>VLOOKUP('[1]start pořadí'!$A17,'[1]Seznam závodníků'!$A$7:$G$584,6,FALSE)</f>
        <v>B</v>
      </c>
      <c r="H22" s="3">
        <v>6</v>
      </c>
      <c r="I22" s="3" t="str">
        <f>VLOOKUP('[1]start pořadí'!$A17,'[1]Seznam závodníků'!$A$7:$G$584,7,FALSE)</f>
        <v>M40</v>
      </c>
      <c r="J22" s="3">
        <v>3</v>
      </c>
      <c r="K22" s="6" t="s">
        <v>70</v>
      </c>
    </row>
    <row r="23" spans="1:11" x14ac:dyDescent="0.25">
      <c r="A23" s="3">
        <f>VLOOKUP('[1]start pořadí'!$A18,'[1]start pořadí'!$A:$I,2,FALSE)</f>
        <v>17</v>
      </c>
      <c r="B23" s="4" t="str">
        <f>VLOOKUP('[1]start pořadí'!$A18,'[1]Seznam závodníků'!$A$7:$G$584,2,FALSE)</f>
        <v>Hokeš</v>
      </c>
      <c r="C23" s="4" t="str">
        <f>VLOOKUP('[1]start pořadí'!$A18,'[1]Seznam závodníků'!$A$7:$G$584,3,FALSE)</f>
        <v>Martin</v>
      </c>
      <c r="D23" s="7">
        <f>VLOOKUP('[1]start pořadí'!$A18,'[1]Seznam závodníků'!$A$7:$G$584,5,FALSE)</f>
        <v>1977</v>
      </c>
      <c r="E23" s="11" t="str">
        <f>VLOOKUP('[1]start pořadí'!$A18,'[1]Seznam závodníků'!$A$7:$G$584,4,FALSE)</f>
        <v>-</v>
      </c>
      <c r="F23" s="3">
        <f>VLOOKUP('[1]start pořadí'!$A18,'[1]Seznam závodníků'!$A$7:$G$584,1,FALSE)</f>
        <v>66</v>
      </c>
      <c r="G23" s="3" t="str">
        <f>VLOOKUP('[1]start pořadí'!$A18,'[1]Seznam závodníků'!$A$7:$G$584,6,FALSE)</f>
        <v>B</v>
      </c>
      <c r="H23" s="3">
        <v>7</v>
      </c>
      <c r="I23" s="3" t="str">
        <f>VLOOKUP('[1]start pořadí'!$A18,'[1]Seznam závodníků'!$A$7:$G$584,7,FALSE)</f>
        <v>M40</v>
      </c>
      <c r="J23" s="3">
        <v>4</v>
      </c>
      <c r="K23" s="6" t="s">
        <v>71</v>
      </c>
    </row>
    <row r="24" spans="1:11" x14ac:dyDescent="0.25">
      <c r="A24" s="3">
        <f>VLOOKUP('[1]start pořadí'!$A19,'[1]start pořadí'!$A:$I,2,FALSE)</f>
        <v>18</v>
      </c>
      <c r="B24" s="4" t="str">
        <f>VLOOKUP('[1]start pořadí'!$A19,'[1]Seznam závodníků'!$A$7:$G$584,2,FALSE)</f>
        <v>Šunka</v>
      </c>
      <c r="C24" s="4" t="str">
        <f>VLOOKUP('[1]start pořadí'!$A19,'[1]Seznam závodníků'!$A$7:$G$584,3,FALSE)</f>
        <v>Jan</v>
      </c>
      <c r="D24" s="7">
        <f>VLOOKUP('[1]start pořadí'!$A19,'[1]Seznam závodníků'!$A$7:$G$584,5,FALSE)</f>
        <v>1976</v>
      </c>
      <c r="E24" s="11" t="str">
        <f>VLOOKUP('[1]start pořadí'!$A19,'[1]Seznam závodníků'!$A$7:$G$584,4,FALSE)</f>
        <v>Moravan Louňovice</v>
      </c>
      <c r="F24" s="3">
        <f>VLOOKUP('[1]start pořadí'!$A19,'[1]Seznam závodníků'!$A$7:$G$584,1,FALSE)</f>
        <v>88</v>
      </c>
      <c r="G24" s="3" t="str">
        <f>VLOOKUP('[1]start pořadí'!$A19,'[1]Seznam závodníků'!$A$7:$G$584,6,FALSE)</f>
        <v>B</v>
      </c>
      <c r="H24" s="3">
        <v>8</v>
      </c>
      <c r="I24" s="3" t="str">
        <f>VLOOKUP('[1]start pořadí'!$A19,'[1]Seznam závodníků'!$A$7:$G$584,7,FALSE)</f>
        <v>M40</v>
      </c>
      <c r="J24" s="3">
        <v>5</v>
      </c>
      <c r="K24" s="6" t="s">
        <v>72</v>
      </c>
    </row>
    <row r="25" spans="1:11" x14ac:dyDescent="0.25">
      <c r="A25" s="3">
        <f>VLOOKUP('[1]start pořadí'!$A20,'[1]start pořadí'!$A:$I,2,FALSE)</f>
        <v>19</v>
      </c>
      <c r="B25" s="4" t="str">
        <f>VLOOKUP('[1]start pořadí'!$A20,'[1]Seznam závodníků'!$A$7:$G$584,2,FALSE)</f>
        <v>Jadrníček</v>
      </c>
      <c r="C25" s="4" t="str">
        <f>VLOOKUP('[1]start pořadí'!$A20,'[1]Seznam závodníků'!$A$7:$G$584,3,FALSE)</f>
        <v>Tomáš</v>
      </c>
      <c r="D25" s="7" t="str">
        <f>VLOOKUP('[1]start pořadí'!$A20,'[1]Seznam závodníků'!$A$7:$G$584,5,FALSE)</f>
        <v>1977</v>
      </c>
      <c r="E25" s="11" t="str">
        <f>VLOOKUP('[1]start pořadí'!$A20,'[1]Seznam závodníků'!$A$7:$G$584,4,FALSE)</f>
        <v>AC Mladá Boleslav</v>
      </c>
      <c r="F25" s="3">
        <f>VLOOKUP('[1]start pořadí'!$A20,'[1]Seznam závodníků'!$A$7:$G$584,1,FALSE)</f>
        <v>205</v>
      </c>
      <c r="G25" s="3" t="str">
        <f>VLOOKUP('[1]start pořadí'!$A20,'[1]Seznam závodníků'!$A$7:$G$584,6,FALSE)</f>
        <v>B</v>
      </c>
      <c r="H25" s="3">
        <v>9</v>
      </c>
      <c r="I25" s="3" t="str">
        <f>VLOOKUP('[1]start pořadí'!$A20,'[1]Seznam závodníků'!$A$7:$G$584,7,FALSE)</f>
        <v>M40</v>
      </c>
      <c r="J25" s="3">
        <v>6</v>
      </c>
      <c r="K25" s="6" t="s">
        <v>73</v>
      </c>
    </row>
    <row r="26" spans="1:11" x14ac:dyDescent="0.25">
      <c r="A26" s="3">
        <f>VLOOKUP('[1]start pořadí'!$A21,'[1]start pořadí'!$A:$I,2,FALSE)</f>
        <v>20</v>
      </c>
      <c r="B26" s="4" t="str">
        <f>VLOOKUP('[1]start pořadí'!$A21,'[1]Seznam závodníků'!$A$7:$G$584,2,FALSE)</f>
        <v xml:space="preserve">Březina </v>
      </c>
      <c r="C26" s="4" t="str">
        <f>VLOOKUP('[1]start pořadí'!$A21,'[1]Seznam závodníků'!$A$7:$G$584,3,FALSE)</f>
        <v>Radomír</v>
      </c>
      <c r="D26" s="7" t="str">
        <f>VLOOKUP('[1]start pořadí'!$A21,'[1]Seznam závodníků'!$A$7:$G$584,5,FALSE)</f>
        <v>1967</v>
      </c>
      <c r="E26" s="11" t="str">
        <f>VLOOKUP('[1]start pořadí'!$A21,'[1]Seznam závodníků'!$A$7:$G$584,4,FALSE)</f>
        <v>B.K. Luděřovice</v>
      </c>
      <c r="F26" s="3">
        <f>VLOOKUP('[1]start pořadí'!$A21,'[1]Seznam závodníků'!$A$7:$G$584,1,FALSE)</f>
        <v>114</v>
      </c>
      <c r="G26" s="3" t="str">
        <f>VLOOKUP('[1]start pořadí'!$A21,'[1]Seznam závodníků'!$A$7:$G$584,6,FALSE)</f>
        <v>C</v>
      </c>
      <c r="H26" s="3">
        <v>2</v>
      </c>
      <c r="I26" s="3" t="str">
        <f>VLOOKUP('[1]start pořadí'!$A21,'[1]Seznam závodníků'!$A$7:$G$584,7,FALSE)</f>
        <v>M50</v>
      </c>
      <c r="J26" s="3">
        <v>2</v>
      </c>
      <c r="K26" s="6" t="s">
        <v>121</v>
      </c>
    </row>
    <row r="27" spans="1:11" x14ac:dyDescent="0.25">
      <c r="A27" s="3">
        <f>VLOOKUP('[1]start pořadí'!$A22,'[1]start pořadí'!$A:$I,2,FALSE)</f>
        <v>21</v>
      </c>
      <c r="B27" s="4" t="str">
        <f>VLOOKUP('[1]start pořadí'!$A22,'[1]Seznam závodníků'!$A$7:$G$584,2,FALSE)</f>
        <v>Malík</v>
      </c>
      <c r="C27" s="4" t="str">
        <f>VLOOKUP('[1]start pořadí'!$A22,'[1]Seznam závodníků'!$A$7:$G$584,3,FALSE)</f>
        <v>Vít</v>
      </c>
      <c r="D27" s="7">
        <f>VLOOKUP('[1]start pořadí'!$A22,'[1]Seznam závodníků'!$A$7:$G$584,5,FALSE)</f>
        <v>1969</v>
      </c>
      <c r="E27" s="11" t="str">
        <f>VLOOKUP('[1]start pořadí'!$A22,'[1]Seznam závodníků'!$A$7:$G$584,4,FALSE)</f>
        <v>CEWC Borovany</v>
      </c>
      <c r="F27" s="3">
        <f>VLOOKUP('[1]start pořadí'!$A22,'[1]Seznam závodníků'!$A$7:$G$584,1,FALSE)</f>
        <v>11</v>
      </c>
      <c r="G27" s="3" t="str">
        <f>VLOOKUP('[1]start pořadí'!$A22,'[1]Seznam závodníků'!$A$7:$G$584,6,FALSE)</f>
        <v>B</v>
      </c>
      <c r="H27" s="3">
        <v>10</v>
      </c>
      <c r="I27" s="3" t="str">
        <f>VLOOKUP('[1]start pořadí'!$A22,'[1]Seznam závodníků'!$A$7:$G$584,7,FALSE)</f>
        <v>M45</v>
      </c>
      <c r="J27" s="3">
        <v>4</v>
      </c>
      <c r="K27" s="6" t="s">
        <v>107</v>
      </c>
    </row>
    <row r="28" spans="1:11" x14ac:dyDescent="0.25">
      <c r="A28" s="3">
        <f>VLOOKUP('[1]start pořadí'!$A23,'[1]start pořadí'!$A:$I,2,FALSE)</f>
        <v>22</v>
      </c>
      <c r="B28" s="4" t="str">
        <f>VLOOKUP('[1]start pořadí'!$A23,'[1]Seznam závodníků'!$A$7:$G$584,2,FALSE)</f>
        <v>Kyral</v>
      </c>
      <c r="C28" s="4" t="str">
        <f>VLOOKUP('[1]start pořadí'!$A23,'[1]Seznam závodníků'!$A$7:$G$584,3,FALSE)</f>
        <v>Václav</v>
      </c>
      <c r="D28" s="7" t="str">
        <f>VLOOKUP('[1]start pořadí'!$A23,'[1]Seznam závodníků'!$A$7:$G$584,5,FALSE)</f>
        <v>1979</v>
      </c>
      <c r="E28" s="11" t="str">
        <f>VLOOKUP('[1]start pořadí'!$A23,'[1]Seznam závodníků'!$A$7:$G$584,4,FALSE)</f>
        <v>Easy Gorun</v>
      </c>
      <c r="F28" s="3">
        <f>VLOOKUP('[1]start pořadí'!$A23,'[1]Seznam závodníků'!$A$7:$G$584,1,FALSE)</f>
        <v>193</v>
      </c>
      <c r="G28" s="3" t="str">
        <f>VLOOKUP('[1]start pořadí'!$A23,'[1]Seznam závodníků'!$A$7:$G$584,6,FALSE)</f>
        <v>A</v>
      </c>
      <c r="H28" s="3">
        <v>10</v>
      </c>
      <c r="I28" s="3" t="str">
        <f>VLOOKUP('[1]start pořadí'!$A23,'[1]Seznam závodníků'!$A$7:$G$584,7,FALSE)</f>
        <v>M35</v>
      </c>
      <c r="J28" s="3">
        <v>4</v>
      </c>
      <c r="K28" s="6" t="s">
        <v>53</v>
      </c>
    </row>
    <row r="29" spans="1:11" x14ac:dyDescent="0.25">
      <c r="A29" s="3">
        <f>VLOOKUP('[1]start pořadí'!$A24,'[1]start pořadí'!$A:$I,2,FALSE)</f>
        <v>23</v>
      </c>
      <c r="B29" s="4" t="str">
        <f>VLOOKUP('[1]start pořadí'!$A24,'[1]Seznam závodníků'!$A$7:$G$584,2,FALSE)</f>
        <v>Bláha</v>
      </c>
      <c r="C29" s="4" t="str">
        <f>VLOOKUP('[1]start pořadí'!$A24,'[1]Seznam závodníků'!$A$7:$G$584,3,FALSE)</f>
        <v>Tomáš</v>
      </c>
      <c r="D29" s="7" t="str">
        <f>VLOOKUP('[1]start pořadí'!$A24,'[1]Seznam závodníků'!$A$7:$G$584,5,FALSE)</f>
        <v>1981</v>
      </c>
      <c r="E29" s="11" t="str">
        <f>VLOOKUP('[1]start pořadí'!$A24,'[1]Seznam závodníků'!$A$7:$G$584,4,FALSE)</f>
        <v>SC Marathon Plzeň</v>
      </c>
      <c r="F29" s="3">
        <f>VLOOKUP('[1]start pořadí'!$A24,'[1]Seznam závodníků'!$A$7:$G$584,1,FALSE)</f>
        <v>198</v>
      </c>
      <c r="G29" s="3" t="str">
        <f>VLOOKUP('[1]start pořadí'!$A24,'[1]Seznam závodníků'!$A$7:$G$584,6,FALSE)</f>
        <v>A</v>
      </c>
      <c r="H29" s="3">
        <v>11</v>
      </c>
      <c r="I29" s="3" t="str">
        <f>VLOOKUP('[1]start pořadí'!$A24,'[1]Seznam závodníků'!$A$7:$G$584,7,FALSE)</f>
        <v>-</v>
      </c>
      <c r="J29" s="3"/>
      <c r="K29" s="6" t="s">
        <v>27</v>
      </c>
    </row>
    <row r="30" spans="1:11" x14ac:dyDescent="0.25">
      <c r="A30" s="3">
        <f>VLOOKUP('[1]start pořadí'!$A25,'[1]start pořadí'!$A:$I,2,FALSE)</f>
        <v>24</v>
      </c>
      <c r="B30" s="4" t="str">
        <f>VLOOKUP('[1]start pořadí'!$A25,'[1]Seznam závodníků'!$A$7:$G$584,2,FALSE)</f>
        <v>Procházka</v>
      </c>
      <c r="C30" s="4" t="str">
        <f>VLOOKUP('[1]start pořadí'!$A25,'[1]Seznam závodníků'!$A$7:$G$584,3,FALSE)</f>
        <v>Roman</v>
      </c>
      <c r="D30" s="7" t="str">
        <f>VLOOKUP('[1]start pořadí'!$A25,'[1]Seznam závodníků'!$A$7:$G$584,5,FALSE)</f>
        <v>1973</v>
      </c>
      <c r="E30" s="11" t="str">
        <f>VLOOKUP('[1]start pořadí'!$A25,'[1]Seznam závodníků'!$A$7:$G$584,4,FALSE)</f>
        <v>ART Sport</v>
      </c>
      <c r="F30" s="3">
        <f>VLOOKUP('[1]start pořadí'!$A25,'[1]Seznam závodníků'!$A$7:$G$584,1,FALSE)</f>
        <v>209</v>
      </c>
      <c r="G30" s="3" t="str">
        <f>VLOOKUP('[1]start pořadí'!$A25,'[1]Seznam závodníků'!$A$7:$G$584,6,FALSE)</f>
        <v>B</v>
      </c>
      <c r="H30" s="3">
        <v>11</v>
      </c>
      <c r="I30" s="3" t="str">
        <f>VLOOKUP('[1]start pořadí'!$A25,'[1]Seznam závodníků'!$A$7:$G$584,7,FALSE)</f>
        <v>M45</v>
      </c>
      <c r="J30" s="3">
        <v>5</v>
      </c>
      <c r="K30" s="6" t="s">
        <v>108</v>
      </c>
    </row>
    <row r="31" spans="1:11" x14ac:dyDescent="0.25">
      <c r="A31" s="3">
        <f>VLOOKUP('[1]start pořadí'!$A26,'[1]start pořadí'!$A:$I,2,FALSE)</f>
        <v>25</v>
      </c>
      <c r="B31" s="4" t="str">
        <f>VLOOKUP('[1]start pořadí'!$A26,'[1]Seznam závodníků'!$A$7:$G$584,2,FALSE)</f>
        <v>Rys</v>
      </c>
      <c r="C31" s="4" t="str">
        <f>VLOOKUP('[1]start pořadí'!$A26,'[1]Seznam závodníků'!$A$7:$G$584,3,FALSE)</f>
        <v>Jiří</v>
      </c>
      <c r="D31" s="7" t="str">
        <f>VLOOKUP('[1]start pořadí'!$A26,'[1]Seznam závodníků'!$A$7:$G$584,5,FALSE)</f>
        <v>1964</v>
      </c>
      <c r="E31" s="11" t="str">
        <f>VLOOKUP('[1]start pořadí'!$A26,'[1]Seznam závodníků'!$A$7:$G$584,4,FALSE)</f>
        <v>AC Mladá Boleslav</v>
      </c>
      <c r="F31" s="3">
        <f>VLOOKUP('[1]start pořadí'!$A26,'[1]Seznam závodníků'!$A$7:$G$584,1,FALSE)</f>
        <v>206</v>
      </c>
      <c r="G31" s="3" t="str">
        <f>VLOOKUP('[1]start pořadí'!$A26,'[1]Seznam závodníků'!$A$7:$G$584,6,FALSE)</f>
        <v>C</v>
      </c>
      <c r="H31" s="3">
        <v>3</v>
      </c>
      <c r="I31" s="3" t="str">
        <f>VLOOKUP('[1]start pořadí'!$A26,'[1]Seznam závodníků'!$A$7:$G$584,7,FALSE)</f>
        <v>M50</v>
      </c>
      <c r="J31" s="3">
        <v>3</v>
      </c>
      <c r="K31" s="6" t="s">
        <v>122</v>
      </c>
    </row>
    <row r="32" spans="1:11" x14ac:dyDescent="0.25">
      <c r="A32" s="3">
        <f>VLOOKUP('[1]start pořadí'!$A27,'[1]start pořadí'!$A:$I,2,FALSE)</f>
        <v>26</v>
      </c>
      <c r="B32" s="4" t="str">
        <f>VLOOKUP('[1]start pořadí'!$A27,'[1]Seznam závodníků'!$A$7:$G$584,2,FALSE)</f>
        <v>Vais</v>
      </c>
      <c r="C32" s="4" t="str">
        <f>VLOOKUP('[1]start pořadí'!$A27,'[1]Seznam závodníků'!$A$7:$G$584,3,FALSE)</f>
        <v>David</v>
      </c>
      <c r="D32" s="7" t="str">
        <f>VLOOKUP('[1]start pořadí'!$A27,'[1]Seznam závodníků'!$A$7:$G$584,5,FALSE)</f>
        <v>1989</v>
      </c>
      <c r="E32" s="11" t="str">
        <f>VLOOKUP('[1]start pořadí'!$A27,'[1]Seznam závodníků'!$A$7:$G$584,4,FALSE)</f>
        <v>Praha</v>
      </c>
      <c r="F32" s="3">
        <f>VLOOKUP('[1]start pořadí'!$A27,'[1]Seznam závodníků'!$A$7:$G$584,1,FALSE)</f>
        <v>215</v>
      </c>
      <c r="G32" s="3" t="str">
        <f>VLOOKUP('[1]start pořadí'!$A27,'[1]Seznam závodníků'!$A$7:$G$584,6,FALSE)</f>
        <v>A</v>
      </c>
      <c r="H32" s="3">
        <v>12</v>
      </c>
      <c r="I32" s="3" t="str">
        <f>VLOOKUP('[1]start pořadí'!$A27,'[1]Seznam závodníků'!$A$7:$G$584,7,FALSE)</f>
        <v>-</v>
      </c>
      <c r="J32" s="3"/>
      <c r="K32" s="6" t="s">
        <v>28</v>
      </c>
    </row>
    <row r="33" spans="1:11" x14ac:dyDescent="0.25">
      <c r="A33" s="3">
        <f>VLOOKUP('[1]start pořadí'!$A28,'[1]start pořadí'!$A:$I,2,FALSE)</f>
        <v>27</v>
      </c>
      <c r="B33" s="4" t="str">
        <f>VLOOKUP('[1]start pořadí'!$A28,'[1]Seznam závodníků'!$A$7:$G$584,2,FALSE)</f>
        <v>Svoboda</v>
      </c>
      <c r="C33" s="4" t="str">
        <f>VLOOKUP('[1]start pořadí'!$A28,'[1]Seznam závodníků'!$A$7:$G$584,3,FALSE)</f>
        <v>Erik</v>
      </c>
      <c r="D33" s="7">
        <f>VLOOKUP('[1]start pořadí'!$A28,'[1]Seznam závodníků'!$A$7:$G$584,5,FALSE)</f>
        <v>1968</v>
      </c>
      <c r="E33" s="11" t="str">
        <f>VLOOKUP('[1]start pořadí'!$A28,'[1]Seznam závodníků'!$A$7:$G$584,4,FALSE)</f>
        <v>Atletika Písek, Esadera</v>
      </c>
      <c r="F33" s="3">
        <f>VLOOKUP('[1]start pořadí'!$A28,'[1]Seznam závodníků'!$A$7:$G$584,1,FALSE)</f>
        <v>102</v>
      </c>
      <c r="G33" s="3" t="str">
        <f>VLOOKUP('[1]start pořadí'!$A28,'[1]Seznam závodníků'!$A$7:$G$584,6,FALSE)</f>
        <v>C</v>
      </c>
      <c r="H33" s="3">
        <v>4</v>
      </c>
      <c r="I33" s="3" t="str">
        <f>VLOOKUP('[1]start pořadí'!$A28,'[1]Seznam závodníků'!$A$7:$G$584,7,FALSE)</f>
        <v>M50</v>
      </c>
      <c r="J33" s="3">
        <v>4</v>
      </c>
      <c r="K33" s="6" t="s">
        <v>123</v>
      </c>
    </row>
    <row r="34" spans="1:11" x14ac:dyDescent="0.25">
      <c r="A34" s="3">
        <f>VLOOKUP('[1]start pořadí'!$A29,'[1]start pořadí'!$A:$I,2,FALSE)</f>
        <v>28</v>
      </c>
      <c r="B34" s="4" t="str">
        <f>VLOOKUP('[1]start pořadí'!$A29,'[1]Seznam závodníků'!$A$7:$G$584,2,FALSE)</f>
        <v>Nesporý</v>
      </c>
      <c r="C34" s="4" t="str">
        <f>VLOOKUP('[1]start pořadí'!$A29,'[1]Seznam závodníků'!$A$7:$G$584,3,FALSE)</f>
        <v>Hubert</v>
      </c>
      <c r="D34" s="7" t="str">
        <f>VLOOKUP('[1]start pořadí'!$A29,'[1]Seznam závodníků'!$A$7:$G$584,5,FALSE)</f>
        <v>1966</v>
      </c>
      <c r="E34" s="11" t="str">
        <f>VLOOKUP('[1]start pořadí'!$A29,'[1]Seznam závodníků'!$A$7:$G$584,4,FALSE)</f>
        <v>Atletika Humpolec</v>
      </c>
      <c r="F34" s="3">
        <f>VLOOKUP('[1]start pořadí'!$A29,'[1]Seznam závodníků'!$A$7:$G$584,1,FALSE)</f>
        <v>188</v>
      </c>
      <c r="G34" s="3" t="str">
        <f>VLOOKUP('[1]start pořadí'!$A29,'[1]Seznam závodníků'!$A$7:$G$584,6,FALSE)</f>
        <v>C</v>
      </c>
      <c r="H34" s="3">
        <v>5</v>
      </c>
      <c r="I34" s="3" t="str">
        <f>VLOOKUP('[1]start pořadí'!$A29,'[1]Seznam závodníků'!$A$7:$G$584,7,FALSE)</f>
        <v>M50</v>
      </c>
      <c r="J34" s="3">
        <v>5</v>
      </c>
      <c r="K34" s="6" t="s">
        <v>124</v>
      </c>
    </row>
    <row r="35" spans="1:11" x14ac:dyDescent="0.25">
      <c r="A35" s="3">
        <f>VLOOKUP('[1]start pořadí'!$A30,'[1]start pořadí'!$A:$I,2,FALSE)</f>
        <v>29</v>
      </c>
      <c r="B35" s="4" t="str">
        <f>VLOOKUP('[1]start pořadí'!$A30,'[1]Seznam závodníků'!$A$7:$G$584,2,FALSE)</f>
        <v>Krmaš</v>
      </c>
      <c r="C35" s="4" t="str">
        <f>VLOOKUP('[1]start pořadí'!$A30,'[1]Seznam závodníků'!$A$7:$G$584,3,FALSE)</f>
        <v>Václav</v>
      </c>
      <c r="D35" s="7">
        <f>VLOOKUP('[1]start pořadí'!$A30,'[1]Seznam závodníků'!$A$7:$G$584,5,FALSE)</f>
        <v>1980</v>
      </c>
      <c r="E35" s="11" t="str">
        <f>VLOOKUP('[1]start pořadí'!$A30,'[1]Seznam závodníků'!$A$7:$G$584,4,FALSE)</f>
        <v>SOOB Sp. Rychnov n/K</v>
      </c>
      <c r="F35" s="3">
        <f>VLOOKUP('[1]start pořadí'!$A30,'[1]Seznam závodníků'!$A$7:$G$584,1,FALSE)</f>
        <v>104</v>
      </c>
      <c r="G35" s="3" t="str">
        <f>VLOOKUP('[1]start pořadí'!$A30,'[1]Seznam závodníků'!$A$7:$G$584,6,FALSE)</f>
        <v>A</v>
      </c>
      <c r="H35" s="3">
        <v>13</v>
      </c>
      <c r="I35" s="3" t="str">
        <f>VLOOKUP('[1]start pořadí'!$A30,'[1]Seznam závodníků'!$A$7:$G$584,7,FALSE)</f>
        <v>M35</v>
      </c>
      <c r="J35" s="3">
        <v>5</v>
      </c>
      <c r="K35" s="6" t="s">
        <v>54</v>
      </c>
    </row>
    <row r="36" spans="1:11" x14ac:dyDescent="0.25">
      <c r="A36" s="3">
        <f>VLOOKUP('[1]start pořadí'!$A31,'[1]start pořadí'!$A:$I,2,FALSE)</f>
        <v>30</v>
      </c>
      <c r="B36" s="4" t="str">
        <f>VLOOKUP('[1]start pořadí'!$A31,'[1]Seznam závodníků'!$A$7:$G$584,2,FALSE)</f>
        <v>Bubeníček</v>
      </c>
      <c r="C36" s="4" t="str">
        <f>VLOOKUP('[1]start pořadí'!$A31,'[1]Seznam závodníků'!$A$7:$G$584,3,FALSE)</f>
        <v>Jiří</v>
      </c>
      <c r="D36" s="7">
        <f>VLOOKUP('[1]start pořadí'!$A31,'[1]Seznam závodníků'!$A$7:$G$584,5,FALSE)</f>
        <v>1968</v>
      </c>
      <c r="E36" s="11" t="str">
        <f>VLOOKUP('[1]start pořadí'!$A31,'[1]Seznam závodníků'!$A$7:$G$584,4,FALSE)</f>
        <v>Praha 4</v>
      </c>
      <c r="F36" s="3">
        <f>VLOOKUP('[1]start pořadí'!$A31,'[1]Seznam závodníků'!$A$7:$G$584,1,FALSE)</f>
        <v>86</v>
      </c>
      <c r="G36" s="3" t="str">
        <f>VLOOKUP('[1]start pořadí'!$A31,'[1]Seznam závodníků'!$A$7:$G$584,6,FALSE)</f>
        <v>C</v>
      </c>
      <c r="H36" s="3">
        <v>6</v>
      </c>
      <c r="I36" s="3" t="str">
        <f>VLOOKUP('[1]start pořadí'!$A31,'[1]Seznam závodníků'!$A$7:$G$584,7,FALSE)</f>
        <v>M50</v>
      </c>
      <c r="J36" s="3">
        <v>6</v>
      </c>
      <c r="K36" s="6" t="s">
        <v>125</v>
      </c>
    </row>
    <row r="37" spans="1:11" x14ac:dyDescent="0.25">
      <c r="A37" s="3">
        <f>VLOOKUP('[1]start pořadí'!$A32,'[1]start pořadí'!$A:$I,2,FALSE)</f>
        <v>31</v>
      </c>
      <c r="B37" s="4" t="str">
        <f>VLOOKUP('[1]start pořadí'!$A32,'[1]Seznam závodníků'!$A$7:$G$584,2,FALSE)</f>
        <v>Bufka</v>
      </c>
      <c r="C37" s="4" t="str">
        <f>VLOOKUP('[1]start pořadí'!$A32,'[1]Seznam závodníků'!$A$7:$G$584,3,FALSE)</f>
        <v>Zdeněk</v>
      </c>
      <c r="D37" s="7">
        <f>VLOOKUP('[1]start pořadí'!$A32,'[1]Seznam závodníků'!$A$7:$G$584,5,FALSE)</f>
        <v>1957</v>
      </c>
      <c r="E37" s="11" t="str">
        <f>VLOOKUP('[1]start pořadí'!$A32,'[1]Seznam závodníků'!$A$7:$G$584,4,FALSE)</f>
        <v>AC Česká Lípa</v>
      </c>
      <c r="F37" s="3">
        <f>VLOOKUP('[1]start pořadí'!$A32,'[1]Seznam závodníků'!$A$7:$G$584,1,FALSE)</f>
        <v>139</v>
      </c>
      <c r="G37" s="3" t="str">
        <f>VLOOKUP('[1]start pořadí'!$A32,'[1]Seznam závodníků'!$A$7:$G$584,6,FALSE)</f>
        <v>D</v>
      </c>
      <c r="H37" s="3">
        <v>1</v>
      </c>
      <c r="I37" s="3" t="str">
        <f>VLOOKUP('[1]start pořadí'!$A32,'[1]Seznam závodníků'!$A$7:$G$584,7,FALSE)</f>
        <v>M60</v>
      </c>
      <c r="J37" s="3">
        <v>1</v>
      </c>
      <c r="K37" s="6" t="s">
        <v>151</v>
      </c>
    </row>
    <row r="38" spans="1:11" x14ac:dyDescent="0.25">
      <c r="A38" s="3">
        <f>VLOOKUP('[1]start pořadí'!$A33,'[1]start pořadí'!$A:$I,2,FALSE)</f>
        <v>32</v>
      </c>
      <c r="B38" s="4" t="str">
        <f>VLOOKUP('[1]start pořadí'!$A33,'[1]Seznam závodníků'!$A$7:$G$584,2,FALSE)</f>
        <v>Šimek</v>
      </c>
      <c r="C38" s="4" t="str">
        <f>VLOOKUP('[1]start pořadí'!$A33,'[1]Seznam závodníků'!$A$7:$G$584,3,FALSE)</f>
        <v>Pavel</v>
      </c>
      <c r="D38" s="7">
        <f>VLOOKUP('[1]start pořadí'!$A33,'[1]Seznam závodníků'!$A$7:$G$584,5,FALSE)</f>
        <v>1978</v>
      </c>
      <c r="E38" s="11" t="str">
        <f>VLOOKUP('[1]start pořadí'!$A33,'[1]Seznam závodníků'!$A$7:$G$584,4,FALSE)</f>
        <v>Polná</v>
      </c>
      <c r="F38" s="3">
        <f>VLOOKUP('[1]start pořadí'!$A33,'[1]Seznam závodníků'!$A$7:$G$584,1,FALSE)</f>
        <v>145</v>
      </c>
      <c r="G38" s="3" t="str">
        <f>VLOOKUP('[1]start pořadí'!$A33,'[1]Seznam závodníků'!$A$7:$G$584,6,FALSE)</f>
        <v>B</v>
      </c>
      <c r="H38" s="3">
        <v>12</v>
      </c>
      <c r="I38" s="3" t="str">
        <f>VLOOKUP('[1]start pořadí'!$A33,'[1]Seznam závodníků'!$A$7:$G$584,7,FALSE)</f>
        <v>M40</v>
      </c>
      <c r="J38" s="3">
        <v>7</v>
      </c>
      <c r="K38" s="6" t="s">
        <v>74</v>
      </c>
    </row>
    <row r="39" spans="1:11" x14ac:dyDescent="0.25">
      <c r="A39" s="3">
        <f>VLOOKUP('[1]start pořadí'!$A34,'[1]start pořadí'!$A:$I,2,FALSE)</f>
        <v>33</v>
      </c>
      <c r="B39" s="4" t="str">
        <f>VLOOKUP('[1]start pořadí'!$A34,'[1]Seznam závodníků'!$A$7:$G$584,2,FALSE)</f>
        <v>Nenadál</v>
      </c>
      <c r="C39" s="4" t="str">
        <f>VLOOKUP('[1]start pořadí'!$A34,'[1]Seznam závodníků'!$A$7:$G$584,3,FALSE)</f>
        <v>Jaroslav</v>
      </c>
      <c r="D39" s="7">
        <f>VLOOKUP('[1]start pořadí'!$A34,'[1]Seznam závodníků'!$A$7:$G$584,5,FALSE)</f>
        <v>1958</v>
      </c>
      <c r="E39" s="11" t="str">
        <f>VLOOKUP('[1]start pořadí'!$A34,'[1]Seznam závodníků'!$A$7:$G$584,4,FALSE)</f>
        <v>Praha 1</v>
      </c>
      <c r="F39" s="3">
        <f>VLOOKUP('[1]start pořadí'!$A34,'[1]Seznam závodníků'!$A$7:$G$584,1,FALSE)</f>
        <v>58</v>
      </c>
      <c r="G39" s="3" t="str">
        <f>VLOOKUP('[1]start pořadí'!$A34,'[1]Seznam závodníků'!$A$7:$G$584,6,FALSE)</f>
        <v>D</v>
      </c>
      <c r="H39" s="3">
        <v>2</v>
      </c>
      <c r="I39" s="3" t="str">
        <f>VLOOKUP('[1]start pořadí'!$A34,'[1]Seznam závodníků'!$A$7:$G$584,7,FALSE)</f>
        <v>M60</v>
      </c>
      <c r="J39" s="3">
        <v>2</v>
      </c>
      <c r="K39" s="6" t="s">
        <v>152</v>
      </c>
    </row>
    <row r="40" spans="1:11" x14ac:dyDescent="0.25">
      <c r="A40" s="3">
        <f>VLOOKUP('[1]start pořadí'!$A35,'[1]start pořadí'!$A:$I,2,FALSE)</f>
        <v>34</v>
      </c>
      <c r="B40" s="4" t="str">
        <f>VLOOKUP('[1]start pořadí'!$A35,'[1]Seznam závodníků'!$A$7:$G$584,2,FALSE)</f>
        <v>Hlaváček</v>
      </c>
      <c r="C40" s="4" t="str">
        <f>VLOOKUP('[1]start pořadí'!$A35,'[1]Seznam závodníků'!$A$7:$G$584,3,FALSE)</f>
        <v>Petr</v>
      </c>
      <c r="D40" s="7">
        <f>VLOOKUP('[1]start pořadí'!$A35,'[1]Seznam závodníků'!$A$7:$G$584,5,FALSE)</f>
        <v>1967</v>
      </c>
      <c r="E40" s="11" t="str">
        <f>VLOOKUP('[1]start pořadí'!$A35,'[1]Seznam závodníků'!$A$7:$G$584,4,FALSE)</f>
        <v>TJ Liaz Jablonec n.N.</v>
      </c>
      <c r="F40" s="3">
        <f>VLOOKUP('[1]start pořadí'!$A35,'[1]Seznam závodníků'!$A$7:$G$584,1,FALSE)</f>
        <v>127</v>
      </c>
      <c r="G40" s="3" t="str">
        <f>VLOOKUP('[1]start pořadí'!$A35,'[1]Seznam závodníků'!$A$7:$G$584,6,FALSE)</f>
        <v>C</v>
      </c>
      <c r="H40" s="3">
        <v>8</v>
      </c>
      <c r="I40" s="3" t="str">
        <f>VLOOKUP('[1]start pořadí'!$A35,'[1]Seznam závodníků'!$A$7:$G$584,7,FALSE)</f>
        <v>M50</v>
      </c>
      <c r="J40" s="3">
        <v>8</v>
      </c>
      <c r="K40" s="6" t="s">
        <v>126</v>
      </c>
    </row>
    <row r="41" spans="1:11" x14ac:dyDescent="0.25">
      <c r="A41" s="3">
        <f>VLOOKUP('[1]start pořadí'!$A36,'[1]start pořadí'!$A:$I,2,FALSE)</f>
        <v>35</v>
      </c>
      <c r="B41" s="4" t="str">
        <f>VLOOKUP('[1]start pořadí'!$A36,'[1]Seznam závodníků'!$A$7:$G$584,2,FALSE)</f>
        <v>Krčálová</v>
      </c>
      <c r="C41" s="4" t="str">
        <f>VLOOKUP('[1]start pořadí'!$A36,'[1]Seznam závodníků'!$A$7:$G$584,3,FALSE)</f>
        <v>Olga</v>
      </c>
      <c r="D41" s="7">
        <f>VLOOKUP('[1]start pořadí'!$A36,'[1]Seznam závodníků'!$A$7:$G$584,5,FALSE)</f>
        <v>1978</v>
      </c>
      <c r="E41" s="11" t="str">
        <f>VLOOKUP('[1]start pořadí'!$A36,'[1]Seznam závodníků'!$A$7:$G$584,4,FALSE)</f>
        <v>Polná</v>
      </c>
      <c r="F41" s="3">
        <f>VLOOKUP('[1]start pořadí'!$A36,'[1]Seznam závodníků'!$A$7:$G$584,1,FALSE)</f>
        <v>144</v>
      </c>
      <c r="G41" s="3" t="str">
        <f>VLOOKUP('[1]start pořadí'!$A36,'[1]Seznam závodníků'!$A$7:$G$584,6,FALSE)</f>
        <v>G</v>
      </c>
      <c r="H41" s="3">
        <v>1</v>
      </c>
      <c r="I41" s="3" t="str">
        <f>VLOOKUP('[1]start pořadí'!$A36,'[1]Seznam závodníků'!$A$7:$G$584,7,FALSE)</f>
        <v>Ž40</v>
      </c>
      <c r="J41" s="3">
        <v>1</v>
      </c>
      <c r="K41" s="6" t="s">
        <v>172</v>
      </c>
    </row>
    <row r="42" spans="1:11" x14ac:dyDescent="0.25">
      <c r="A42" s="3">
        <f>VLOOKUP('[1]start pořadí'!$A37,'[1]start pořadí'!$A:$I,2,FALSE)</f>
        <v>36</v>
      </c>
      <c r="B42" s="4" t="str">
        <f>VLOOKUP('[1]start pořadí'!$A37,'[1]Seznam závodníků'!$A$7:$G$584,2,FALSE)</f>
        <v>Horník</v>
      </c>
      <c r="C42" s="4" t="str">
        <f>VLOOKUP('[1]start pořadí'!$A37,'[1]Seznam závodníků'!$A$7:$G$584,3,FALSE)</f>
        <v>Lukáš</v>
      </c>
      <c r="D42" s="7">
        <f>VLOOKUP('[1]start pořadí'!$A37,'[1]Seznam závodníků'!$A$7:$G$584,5,FALSE)</f>
        <v>1988</v>
      </c>
      <c r="E42" s="11" t="str">
        <f>VLOOKUP('[1]start pořadí'!$A37,'[1]Seznam závodníků'!$A$7:$G$584,4,FALSE)</f>
        <v>-</v>
      </c>
      <c r="F42" s="3">
        <f>VLOOKUP('[1]start pořadí'!$A37,'[1]Seznam závodníků'!$A$7:$G$584,1,FALSE)</f>
        <v>168</v>
      </c>
      <c r="G42" s="3" t="str">
        <f>VLOOKUP('[1]start pořadí'!$A37,'[1]Seznam závodníků'!$A$7:$G$584,6,FALSE)</f>
        <v>A</v>
      </c>
      <c r="H42" s="3">
        <v>14</v>
      </c>
      <c r="I42" s="3" t="str">
        <f>VLOOKUP('[1]start pořadí'!$A37,'[1]Seznam závodníků'!$A$7:$G$584,7,FALSE)</f>
        <v>-</v>
      </c>
      <c r="J42" s="3"/>
      <c r="K42" s="6" t="s">
        <v>29</v>
      </c>
    </row>
    <row r="43" spans="1:11" x14ac:dyDescent="0.25">
      <c r="A43" s="3">
        <f>VLOOKUP('[1]start pořadí'!$A38,'[1]start pořadí'!$A:$I,2,FALSE)</f>
        <v>37</v>
      </c>
      <c r="B43" s="4" t="str">
        <f>VLOOKUP('[1]start pořadí'!$A38,'[1]Seznam závodníků'!$A$7:$G$584,2,FALSE)</f>
        <v>Jokel</v>
      </c>
      <c r="C43" s="4" t="str">
        <f>VLOOKUP('[1]start pořadí'!$A38,'[1]Seznam závodníků'!$A$7:$G$584,3,FALSE)</f>
        <v>Lubomír</v>
      </c>
      <c r="D43" s="7">
        <f>VLOOKUP('[1]start pořadí'!$A38,'[1]Seznam závodníků'!$A$7:$G$584,5,FALSE)</f>
        <v>1964</v>
      </c>
      <c r="E43" s="11" t="str">
        <f>VLOOKUP('[1]start pořadí'!$A38,'[1]Seznam závodníků'!$A$7:$G$584,4,FALSE)</f>
        <v>Atlet Šestajovice</v>
      </c>
      <c r="F43" s="3">
        <f>VLOOKUP('[1]start pořadí'!$A38,'[1]Seznam závodníků'!$A$7:$G$584,1,FALSE)</f>
        <v>103</v>
      </c>
      <c r="G43" s="3" t="str">
        <f>VLOOKUP('[1]start pořadí'!$A38,'[1]Seznam závodníků'!$A$7:$G$584,6,FALSE)</f>
        <v>C</v>
      </c>
      <c r="H43" s="3">
        <v>9</v>
      </c>
      <c r="I43" s="3" t="str">
        <f>VLOOKUP('[1]start pořadí'!$A38,'[1]Seznam závodníků'!$A$7:$G$584,7,FALSE)</f>
        <v>M50</v>
      </c>
      <c r="J43" s="3">
        <v>9</v>
      </c>
      <c r="K43" s="6" t="s">
        <v>127</v>
      </c>
    </row>
    <row r="44" spans="1:11" x14ac:dyDescent="0.25">
      <c r="A44" s="3">
        <f>VLOOKUP('[1]start pořadí'!$A39,'[1]start pořadí'!$A:$I,2,FALSE)</f>
        <v>38</v>
      </c>
      <c r="B44" s="4" t="str">
        <f>VLOOKUP('[1]start pořadí'!$A39,'[1]Seznam závodníků'!$A$7:$G$584,2,FALSE)</f>
        <v>Vizina</v>
      </c>
      <c r="C44" s="4" t="str">
        <f>VLOOKUP('[1]start pořadí'!$A39,'[1]Seznam závodníků'!$A$7:$G$584,3,FALSE)</f>
        <v>Petr</v>
      </c>
      <c r="D44" s="7">
        <f>VLOOKUP('[1]start pořadí'!$A39,'[1]Seznam závodníků'!$A$7:$G$584,5,FALSE)</f>
        <v>1967</v>
      </c>
      <c r="E44" s="11" t="str">
        <f>VLOOKUP('[1]start pořadí'!$A39,'[1]Seznam závodníků'!$A$7:$G$584,4,FALSE)</f>
        <v>SK Babice</v>
      </c>
      <c r="F44" s="3">
        <f>VLOOKUP('[1]start pořadí'!$A39,'[1]Seznam závodníků'!$A$7:$G$584,1,FALSE)</f>
        <v>98</v>
      </c>
      <c r="G44" s="3" t="str">
        <f>VLOOKUP('[1]start pořadí'!$A39,'[1]Seznam závodníků'!$A$7:$G$584,6,FALSE)</f>
        <v>C</v>
      </c>
      <c r="H44" s="3">
        <v>10</v>
      </c>
      <c r="I44" s="3" t="str">
        <f>VLOOKUP('[1]start pořadí'!$A39,'[1]Seznam závodníků'!$A$7:$G$584,7,FALSE)</f>
        <v>M50</v>
      </c>
      <c r="J44" s="3">
        <v>10</v>
      </c>
      <c r="K44" s="6" t="s">
        <v>128</v>
      </c>
    </row>
    <row r="45" spans="1:11" x14ac:dyDescent="0.25">
      <c r="A45" s="3">
        <f>VLOOKUP('[1]start pořadí'!$A40,'[1]start pořadí'!$A:$I,2,FALSE)</f>
        <v>39</v>
      </c>
      <c r="B45" s="4" t="str">
        <f>VLOOKUP('[1]start pořadí'!$A40,'[1]Seznam závodníků'!$A$7:$G$584,2,FALSE)</f>
        <v>Teufel</v>
      </c>
      <c r="C45" s="4" t="str">
        <f>VLOOKUP('[1]start pořadí'!$A40,'[1]Seznam závodníků'!$A$7:$G$584,3,FALSE)</f>
        <v>Jan</v>
      </c>
      <c r="D45" s="7">
        <f>VLOOKUP('[1]start pořadí'!$A40,'[1]Seznam závodníků'!$A$7:$G$584,5,FALSE)</f>
        <v>1974</v>
      </c>
      <c r="E45" s="11" t="str">
        <f>VLOOKUP('[1]start pořadí'!$A40,'[1]Seznam závodníků'!$A$7:$G$584,4,FALSE)</f>
        <v>-</v>
      </c>
      <c r="F45" s="3">
        <f>VLOOKUP('[1]start pořadí'!$A40,'[1]Seznam závodníků'!$A$7:$G$584,1,FALSE)</f>
        <v>155</v>
      </c>
      <c r="G45" s="3" t="str">
        <f>VLOOKUP('[1]start pořadí'!$A40,'[1]Seznam závodníků'!$A$7:$G$584,6,FALSE)</f>
        <v>B</v>
      </c>
      <c r="H45" s="3">
        <v>13</v>
      </c>
      <c r="I45" s="3" t="str">
        <f>VLOOKUP('[1]start pořadí'!$A40,'[1]Seznam závodníků'!$A$7:$G$584,7,FALSE)</f>
        <v>M40</v>
      </c>
      <c r="J45" s="3">
        <v>8</v>
      </c>
      <c r="K45" s="6" t="s">
        <v>75</v>
      </c>
    </row>
    <row r="46" spans="1:11" x14ac:dyDescent="0.25">
      <c r="A46" s="3">
        <f>VLOOKUP('[1]start pořadí'!$A41,'[1]start pořadí'!$A:$I,2,FALSE)</f>
        <v>40</v>
      </c>
      <c r="B46" s="4" t="str">
        <f>VLOOKUP('[1]start pořadí'!$A41,'[1]Seznam závodníků'!$A$7:$G$584,2,FALSE)</f>
        <v>Straka</v>
      </c>
      <c r="C46" s="4" t="str">
        <f>VLOOKUP('[1]start pořadí'!$A41,'[1]Seznam závodníků'!$A$7:$G$584,3,FALSE)</f>
        <v>Jiří</v>
      </c>
      <c r="D46" s="7">
        <f>VLOOKUP('[1]start pořadí'!$A41,'[1]Seznam závodníků'!$A$7:$G$584,5,FALSE)</f>
        <v>1985</v>
      </c>
      <c r="E46" s="11" t="str">
        <f>VLOOKUP('[1]start pořadí'!$A41,'[1]Seznam závodníků'!$A$7:$G$584,4,FALSE)</f>
        <v>SK Čechie Veltruby</v>
      </c>
      <c r="F46" s="3">
        <f>VLOOKUP('[1]start pořadí'!$A41,'[1]Seznam závodníků'!$A$7:$G$584,1,FALSE)</f>
        <v>70</v>
      </c>
      <c r="G46" s="3" t="str">
        <f>VLOOKUP('[1]start pořadí'!$A41,'[1]Seznam závodníků'!$A$7:$G$584,6,FALSE)</f>
        <v>A</v>
      </c>
      <c r="H46" s="3">
        <v>15</v>
      </c>
      <c r="I46" s="3" t="str">
        <f>VLOOKUP('[1]start pořadí'!$A41,'[1]Seznam závodníků'!$A$7:$G$584,7,FALSE)</f>
        <v>-</v>
      </c>
      <c r="J46" s="3"/>
      <c r="K46" s="6" t="s">
        <v>30</v>
      </c>
    </row>
    <row r="47" spans="1:11" x14ac:dyDescent="0.25">
      <c r="A47" s="3">
        <f>VLOOKUP('[1]start pořadí'!$A42,'[1]start pořadí'!$A:$I,2,FALSE)</f>
        <v>41</v>
      </c>
      <c r="B47" s="4" t="str">
        <f>VLOOKUP('[1]start pořadí'!$A42,'[1]Seznam závodníků'!$A$7:$G$584,2,FALSE)</f>
        <v>Sládeček</v>
      </c>
      <c r="C47" s="4" t="str">
        <f>VLOOKUP('[1]start pořadí'!$A42,'[1]Seznam závodníků'!$A$7:$G$584,3,FALSE)</f>
        <v>Jakub</v>
      </c>
      <c r="D47" s="7">
        <f>VLOOKUP('[1]start pořadí'!$A42,'[1]Seznam závodníků'!$A$7:$G$584,5,FALSE)</f>
        <v>1974</v>
      </c>
      <c r="E47" s="11" t="str">
        <f>VLOOKUP('[1]start pořadí'!$A42,'[1]Seznam závodníků'!$A$7:$G$584,4,FALSE)</f>
        <v>Senešnice</v>
      </c>
      <c r="F47" s="3">
        <f>VLOOKUP('[1]start pořadí'!$A42,'[1]Seznam závodníků'!$A$7:$G$584,1,FALSE)</f>
        <v>133</v>
      </c>
      <c r="G47" s="3" t="str">
        <f>VLOOKUP('[1]start pořadí'!$A42,'[1]Seznam závodníků'!$A$7:$G$584,6,FALSE)</f>
        <v>B</v>
      </c>
      <c r="H47" s="3">
        <v>14</v>
      </c>
      <c r="I47" s="3" t="str">
        <f>VLOOKUP('[1]start pořadí'!$A42,'[1]Seznam závodníků'!$A$7:$G$584,7,FALSE)</f>
        <v>M40</v>
      </c>
      <c r="J47" s="3">
        <v>9</v>
      </c>
      <c r="K47" s="6" t="s">
        <v>76</v>
      </c>
    </row>
    <row r="48" spans="1:11" x14ac:dyDescent="0.25">
      <c r="A48" s="3">
        <f>VLOOKUP('[1]start pořadí'!$A43,'[1]start pořadí'!$A:$I,2,FALSE)</f>
        <v>42</v>
      </c>
      <c r="B48" s="4" t="str">
        <f>VLOOKUP('[1]start pořadí'!$A43,'[1]Seznam závodníků'!$A$7:$G$584,2,FALSE)</f>
        <v>Kaigl</v>
      </c>
      <c r="C48" s="4" t="str">
        <f>VLOOKUP('[1]start pořadí'!$A43,'[1]Seznam závodníků'!$A$7:$G$584,3,FALSE)</f>
        <v>Jan</v>
      </c>
      <c r="D48" s="7">
        <f>VLOOKUP('[1]start pořadí'!$A43,'[1]Seznam závodníků'!$A$7:$G$584,5,FALSE)</f>
        <v>1982</v>
      </c>
      <c r="E48" s="11" t="str">
        <f>VLOOKUP('[1]start pořadí'!$A43,'[1]Seznam závodníků'!$A$7:$G$584,4,FALSE)</f>
        <v>Líný drzý holky</v>
      </c>
      <c r="F48" s="3">
        <f>VLOOKUP('[1]start pořadí'!$A43,'[1]Seznam závodníků'!$A$7:$G$584,1,FALSE)</f>
        <v>163</v>
      </c>
      <c r="G48" s="3" t="str">
        <f>VLOOKUP('[1]start pořadí'!$A43,'[1]Seznam závodníků'!$A$7:$G$584,6,FALSE)</f>
        <v>A</v>
      </c>
      <c r="H48" s="3">
        <v>16</v>
      </c>
      <c r="I48" s="3" t="str">
        <f>VLOOKUP('[1]start pořadí'!$A43,'[1]Seznam závodníků'!$A$7:$G$584,7,FALSE)</f>
        <v>M35</v>
      </c>
      <c r="J48" s="3">
        <v>6</v>
      </c>
      <c r="K48" s="6" t="s">
        <v>55</v>
      </c>
    </row>
    <row r="49" spans="1:11" x14ac:dyDescent="0.25">
      <c r="A49" s="3">
        <f>VLOOKUP('[1]start pořadí'!$A44,'[1]start pořadí'!$A:$I,2,FALSE)</f>
        <v>43</v>
      </c>
      <c r="B49" s="4" t="str">
        <f>VLOOKUP('[1]start pořadí'!$A44,'[1]Seznam závodníků'!$A$7:$G$584,2,FALSE)</f>
        <v>Smékal</v>
      </c>
      <c r="C49" s="4" t="str">
        <f>VLOOKUP('[1]start pořadí'!$A44,'[1]Seznam závodníků'!$A$7:$G$584,3,FALSE)</f>
        <v>Jan</v>
      </c>
      <c r="D49" s="7">
        <f>VLOOKUP('[1]start pořadí'!$A44,'[1]Seznam závodníků'!$A$7:$G$584,5,FALSE)</f>
        <v>1989</v>
      </c>
      <c r="E49" s="11" t="str">
        <f>VLOOKUP('[1]start pořadí'!$A44,'[1]Seznam závodníků'!$A$7:$G$584,4,FALSE)</f>
        <v>-</v>
      </c>
      <c r="F49" s="3">
        <f>VLOOKUP('[1]start pořadí'!$A44,'[1]Seznam závodníků'!$A$7:$G$584,1,FALSE)</f>
        <v>33</v>
      </c>
      <c r="G49" s="3" t="str">
        <f>VLOOKUP('[1]start pořadí'!$A44,'[1]Seznam závodníků'!$A$7:$G$584,6,FALSE)</f>
        <v>A</v>
      </c>
      <c r="H49" s="3">
        <v>17</v>
      </c>
      <c r="I49" s="3" t="str">
        <f>VLOOKUP('[1]start pořadí'!$A44,'[1]Seznam závodníků'!$A$7:$G$584,7,FALSE)</f>
        <v>-</v>
      </c>
      <c r="J49" s="3"/>
      <c r="K49" s="6" t="s">
        <v>31</v>
      </c>
    </row>
    <row r="50" spans="1:11" x14ac:dyDescent="0.25">
      <c r="A50" s="3">
        <f>VLOOKUP('[1]start pořadí'!$A45,'[1]start pořadí'!$A:$I,2,FALSE)</f>
        <v>44</v>
      </c>
      <c r="B50" s="4" t="str">
        <f>VLOOKUP('[1]start pořadí'!$A45,'[1]Seznam závodníků'!$A$7:$G$584,2,FALSE)</f>
        <v>Knápek</v>
      </c>
      <c r="C50" s="4" t="str">
        <f>VLOOKUP('[1]start pořadí'!$A45,'[1]Seznam závodníků'!$A$7:$G$584,3,FALSE)</f>
        <v>Lubomír</v>
      </c>
      <c r="D50" s="7">
        <f>VLOOKUP('[1]start pořadí'!$A45,'[1]Seznam závodníků'!$A$7:$G$584,5,FALSE)</f>
        <v>1959</v>
      </c>
      <c r="E50" s="11" t="str">
        <f>VLOOKUP('[1]start pořadí'!$A45,'[1]Seznam závodníků'!$A$7:$G$584,4,FALSE)</f>
        <v>LK Šumperk</v>
      </c>
      <c r="F50" s="3">
        <f>VLOOKUP('[1]start pořadí'!$A45,'[1]Seznam závodníků'!$A$7:$G$584,1,FALSE)</f>
        <v>67</v>
      </c>
      <c r="G50" s="3" t="str">
        <f>VLOOKUP('[1]start pořadí'!$A45,'[1]Seznam závodníků'!$A$7:$G$584,6,FALSE)</f>
        <v>C</v>
      </c>
      <c r="H50" s="3">
        <v>11</v>
      </c>
      <c r="I50" s="3" t="str">
        <f>VLOOKUP('[1]start pořadí'!$A45,'[1]Seznam závodníků'!$A$7:$G$584,7,FALSE)</f>
        <v>M55</v>
      </c>
      <c r="J50" s="3">
        <v>1</v>
      </c>
      <c r="K50" s="6" t="s">
        <v>142</v>
      </c>
    </row>
    <row r="51" spans="1:11" x14ac:dyDescent="0.25">
      <c r="A51" s="3">
        <f>VLOOKUP('[1]start pořadí'!$A46,'[1]start pořadí'!$A:$I,2,FALSE)</f>
        <v>45</v>
      </c>
      <c r="B51" s="4" t="str">
        <f>VLOOKUP('[1]start pořadí'!$A46,'[1]Seznam závodníků'!$A$7:$G$584,2,FALSE)</f>
        <v>Stráská</v>
      </c>
      <c r="C51" s="4" t="str">
        <f>VLOOKUP('[1]start pořadí'!$A46,'[1]Seznam závodníků'!$A$7:$G$584,3,FALSE)</f>
        <v>Adéla</v>
      </c>
      <c r="D51" s="7" t="str">
        <f>VLOOKUP('[1]start pořadí'!$A46,'[1]Seznam závodníků'!$A$7:$G$584,5,FALSE)</f>
        <v>1984</v>
      </c>
      <c r="E51" s="11" t="str">
        <f>VLOOKUP('[1]start pořadí'!$A46,'[1]Seznam závodníků'!$A$7:$G$584,4,FALSE)</f>
        <v>Eleven Run Team</v>
      </c>
      <c r="F51" s="3">
        <f>VLOOKUP('[1]start pořadí'!$A46,'[1]Seznam závodníků'!$A$7:$G$584,1,FALSE)</f>
        <v>233</v>
      </c>
      <c r="G51" s="3" t="str">
        <f>VLOOKUP('[1]start pořadí'!$A46,'[1]Seznam závodníků'!$A$7:$G$584,6,FALSE)</f>
        <v>F</v>
      </c>
      <c r="H51" s="3">
        <v>1</v>
      </c>
      <c r="I51" s="3" t="str">
        <f>VLOOKUP('[1]start pořadí'!$A46,'[1]Seznam závodníků'!$A$7:$G$584,7,FALSE)</f>
        <v>-</v>
      </c>
      <c r="J51" s="3"/>
      <c r="K51" s="6" t="s">
        <v>32</v>
      </c>
    </row>
    <row r="52" spans="1:11" x14ac:dyDescent="0.25">
      <c r="A52" s="3">
        <f>VLOOKUP('[1]start pořadí'!$A47,'[1]start pořadí'!$A:$I,2,FALSE)</f>
        <v>46</v>
      </c>
      <c r="B52" s="4" t="str">
        <f>VLOOKUP('[1]start pořadí'!$A47,'[1]Seznam závodníků'!$A$7:$G$584,2,FALSE)</f>
        <v>Udržal</v>
      </c>
      <c r="C52" s="4" t="str">
        <f>VLOOKUP('[1]start pořadí'!$A47,'[1]Seznam závodníků'!$A$7:$G$584,3,FALSE)</f>
        <v>Milan</v>
      </c>
      <c r="D52" s="7">
        <f>VLOOKUP('[1]start pořadí'!$A47,'[1]Seznam závodníků'!$A$7:$G$584,5,FALSE)</f>
        <v>1990</v>
      </c>
      <c r="E52" s="11" t="str">
        <f>VLOOKUP('[1]start pořadí'!$A47,'[1]Seznam závodníků'!$A$7:$G$584,4,FALSE)</f>
        <v>-</v>
      </c>
      <c r="F52" s="3">
        <f>VLOOKUP('[1]start pořadí'!$A47,'[1]Seznam závodníků'!$A$7:$G$584,1,FALSE)</f>
        <v>129</v>
      </c>
      <c r="G52" s="3" t="str">
        <f>VLOOKUP('[1]start pořadí'!$A47,'[1]Seznam závodníků'!$A$7:$G$584,6,FALSE)</f>
        <v>A</v>
      </c>
      <c r="H52" s="3">
        <v>18</v>
      </c>
      <c r="I52" s="3" t="str">
        <f>VLOOKUP('[1]start pořadí'!$A47,'[1]Seznam závodníků'!$A$7:$G$584,7,FALSE)</f>
        <v>-</v>
      </c>
      <c r="J52" s="3"/>
      <c r="K52" s="6" t="s">
        <v>33</v>
      </c>
    </row>
    <row r="53" spans="1:11" x14ac:dyDescent="0.25">
      <c r="A53" s="3">
        <f>VLOOKUP('[1]start pořadí'!$A48,'[1]start pořadí'!$A:$I,2,FALSE)</f>
        <v>47</v>
      </c>
      <c r="B53" s="4" t="str">
        <f>VLOOKUP('[1]start pořadí'!$A48,'[1]Seznam závodníků'!$A$7:$G$584,2,FALSE)</f>
        <v>Balatka</v>
      </c>
      <c r="C53" s="4" t="str">
        <f>VLOOKUP('[1]start pořadí'!$A48,'[1]Seznam závodníků'!$A$7:$G$584,3,FALSE)</f>
        <v>Tomáš</v>
      </c>
      <c r="D53" s="7">
        <f>VLOOKUP('[1]start pořadí'!$A48,'[1]Seznam závodníků'!$A$7:$G$584,5,FALSE)</f>
        <v>1980</v>
      </c>
      <c r="E53" s="11" t="str">
        <f>VLOOKUP('[1]start pořadí'!$A48,'[1]Seznam závodníků'!$A$7:$G$584,4,FALSE)</f>
        <v>Všechlapy</v>
      </c>
      <c r="F53" s="3">
        <f>VLOOKUP('[1]start pořadí'!$A48,'[1]Seznam závodníků'!$A$7:$G$584,1,FALSE)</f>
        <v>149</v>
      </c>
      <c r="G53" s="3" t="str">
        <f>VLOOKUP('[1]start pořadí'!$A48,'[1]Seznam závodníků'!$A$7:$G$584,6,FALSE)</f>
        <v>A</v>
      </c>
      <c r="H53" s="3">
        <v>19</v>
      </c>
      <c r="I53" s="3" t="str">
        <f>VLOOKUP('[1]start pořadí'!$A48,'[1]Seznam závodníků'!$A$7:$G$584,7,FALSE)</f>
        <v>M35</v>
      </c>
      <c r="J53" s="3">
        <v>7</v>
      </c>
      <c r="K53" s="6" t="s">
        <v>56</v>
      </c>
    </row>
    <row r="54" spans="1:11" x14ac:dyDescent="0.25">
      <c r="A54" s="3">
        <f>VLOOKUP('[1]start pořadí'!$A49,'[1]start pořadí'!$A:$I,2,FALSE)</f>
        <v>48</v>
      </c>
      <c r="B54" s="4" t="str">
        <f>VLOOKUP('[1]start pořadí'!$A49,'[1]Seznam závodníků'!$A$7:$G$584,2,FALSE)</f>
        <v>Teplá</v>
      </c>
      <c r="C54" s="4" t="str">
        <f>VLOOKUP('[1]start pořadí'!$A49,'[1]Seznam závodníků'!$A$7:$G$584,3,FALSE)</f>
        <v>Jana</v>
      </c>
      <c r="D54" s="7">
        <f>VLOOKUP('[1]start pořadí'!$A49,'[1]Seznam závodníků'!$A$7:$G$584,5,FALSE)</f>
        <v>1982</v>
      </c>
      <c r="E54" s="11" t="str">
        <f>VLOOKUP('[1]start pořadí'!$A49,'[1]Seznam závodníků'!$A$7:$G$584,4,FALSE)</f>
        <v>Joskatel</v>
      </c>
      <c r="F54" s="3">
        <f>VLOOKUP('[1]start pořadí'!$A49,'[1]Seznam závodníků'!$A$7:$G$584,1,FALSE)</f>
        <v>157</v>
      </c>
      <c r="G54" s="3" t="str">
        <f>VLOOKUP('[1]start pořadí'!$A49,'[1]Seznam závodníků'!$A$7:$G$584,6,FALSE)</f>
        <v>G</v>
      </c>
      <c r="H54" s="3">
        <v>2</v>
      </c>
      <c r="I54" s="3" t="str">
        <f>VLOOKUP('[1]start pořadí'!$A49,'[1]Seznam závodníků'!$A$7:$G$584,7,FALSE)</f>
        <v>Ž35</v>
      </c>
      <c r="J54" s="3">
        <v>1</v>
      </c>
      <c r="K54" s="6" t="s">
        <v>169</v>
      </c>
    </row>
    <row r="55" spans="1:11" x14ac:dyDescent="0.25">
      <c r="A55" s="3">
        <f>VLOOKUP('[1]start pořadí'!$A50,'[1]start pořadí'!$A:$I,2,FALSE)</f>
        <v>49</v>
      </c>
      <c r="B55" s="4" t="str">
        <f>VLOOKUP('[1]start pořadí'!$A50,'[1]Seznam závodníků'!$A$7:$G$584,2,FALSE)</f>
        <v>Toma</v>
      </c>
      <c r="C55" s="4" t="str">
        <f>VLOOKUP('[1]start pořadí'!$A50,'[1]Seznam závodníků'!$A$7:$G$584,3,FALSE)</f>
        <v>Josef</v>
      </c>
      <c r="D55" s="7" t="str">
        <f>VLOOKUP('[1]start pořadí'!$A50,'[1]Seznam závodníků'!$A$7:$G$584,5,FALSE)</f>
        <v>1982</v>
      </c>
      <c r="E55" s="11" t="str">
        <f>VLOOKUP('[1]start pořadí'!$A50,'[1]Seznam závodníků'!$A$7:$G$584,4,FALSE)</f>
        <v>Praha</v>
      </c>
      <c r="F55" s="3">
        <f>VLOOKUP('[1]start pořadí'!$A50,'[1]Seznam závodníků'!$A$7:$G$584,1,FALSE)</f>
        <v>239</v>
      </c>
      <c r="G55" s="3" t="str">
        <f>VLOOKUP('[1]start pořadí'!$A50,'[1]Seznam závodníků'!$A$7:$G$584,6,FALSE)</f>
        <v>A</v>
      </c>
      <c r="H55" s="3">
        <v>20</v>
      </c>
      <c r="I55" s="3" t="str">
        <f>VLOOKUP('[1]start pořadí'!$A50,'[1]Seznam závodníků'!$A$7:$G$584,7,FALSE)</f>
        <v>M35</v>
      </c>
      <c r="J55" s="3">
        <v>8</v>
      </c>
      <c r="K55" s="6" t="s">
        <v>57</v>
      </c>
    </row>
    <row r="56" spans="1:11" x14ac:dyDescent="0.25">
      <c r="A56" s="3">
        <f>VLOOKUP('[1]start pořadí'!$A51,'[1]start pořadí'!$A:$I,2,FALSE)</f>
        <v>50</v>
      </c>
      <c r="B56" s="4" t="str">
        <f>VLOOKUP('[1]start pořadí'!$A51,'[1]Seznam závodníků'!$A$7:$G$584,2,FALSE)</f>
        <v>Černovský</v>
      </c>
      <c r="C56" s="4" t="str">
        <f>VLOOKUP('[1]start pořadí'!$A51,'[1]Seznam závodníků'!$A$7:$G$584,3,FALSE)</f>
        <v>Jiří</v>
      </c>
      <c r="D56" s="7">
        <f>VLOOKUP('[1]start pořadí'!$A51,'[1]Seznam závodníků'!$A$7:$G$584,5,FALSE)</f>
        <v>1974</v>
      </c>
      <c r="E56" s="11" t="str">
        <f>VLOOKUP('[1]start pořadí'!$A51,'[1]Seznam závodníků'!$A$7:$G$584,4,FALSE)</f>
        <v>-</v>
      </c>
      <c r="F56" s="3">
        <f>VLOOKUP('[1]start pořadí'!$A51,'[1]Seznam závodníků'!$A$7:$G$584,1,FALSE)</f>
        <v>27</v>
      </c>
      <c r="G56" s="3" t="str">
        <f>VLOOKUP('[1]start pořadí'!$A51,'[1]Seznam závodníků'!$A$7:$G$584,6,FALSE)</f>
        <v>B</v>
      </c>
      <c r="H56" s="3">
        <v>15</v>
      </c>
      <c r="I56" s="3" t="str">
        <f>VLOOKUP('[1]start pořadí'!$A51,'[1]Seznam závodníků'!$A$7:$G$584,7,FALSE)</f>
        <v>M40</v>
      </c>
      <c r="J56" s="3">
        <v>10</v>
      </c>
      <c r="K56" s="6" t="s">
        <v>77</v>
      </c>
    </row>
    <row r="57" spans="1:11" x14ac:dyDescent="0.25">
      <c r="A57" s="3">
        <f>VLOOKUP('[1]start pořadí'!$A52,'[1]start pořadí'!$A:$I,2,FALSE)</f>
        <v>51</v>
      </c>
      <c r="B57" s="4" t="str">
        <f>VLOOKUP('[1]start pořadí'!$A52,'[1]Seznam závodníků'!$A$7:$G$584,2,FALSE)</f>
        <v>Prchal</v>
      </c>
      <c r="C57" s="4" t="str">
        <f>VLOOKUP('[1]start pořadí'!$A52,'[1]Seznam závodníků'!$A$7:$G$584,3,FALSE)</f>
        <v>Pavel</v>
      </c>
      <c r="D57" s="7">
        <f>VLOOKUP('[1]start pořadí'!$A52,'[1]Seznam závodníků'!$A$7:$G$584,5,FALSE)</f>
        <v>1959</v>
      </c>
      <c r="E57" s="11" t="str">
        <f>VLOOKUP('[1]start pořadí'!$A52,'[1]Seznam závodníků'!$A$7:$G$584,4,FALSE)</f>
        <v>GP Kolín</v>
      </c>
      <c r="F57" s="3">
        <f>VLOOKUP('[1]start pořadí'!$A52,'[1]Seznam závodníků'!$A$7:$G$584,1,FALSE)</f>
        <v>112</v>
      </c>
      <c r="G57" s="3" t="str">
        <f>VLOOKUP('[1]start pořadí'!$A52,'[1]Seznam závodníků'!$A$7:$G$584,6,FALSE)</f>
        <v>C</v>
      </c>
      <c r="H57" s="3">
        <v>12</v>
      </c>
      <c r="I57" s="3" t="str">
        <f>VLOOKUP('[1]start pořadí'!$A52,'[1]Seznam závodníků'!$A$7:$G$584,7,FALSE)</f>
        <v>M55</v>
      </c>
      <c r="J57" s="3">
        <v>2</v>
      </c>
      <c r="K57" s="6" t="s">
        <v>143</v>
      </c>
    </row>
    <row r="58" spans="1:11" x14ac:dyDescent="0.25">
      <c r="A58" s="3">
        <f>VLOOKUP('[1]start pořadí'!$A53,'[1]start pořadí'!$A:$I,2,FALSE)</f>
        <v>52</v>
      </c>
      <c r="B58" s="4" t="str">
        <f>VLOOKUP('[1]start pořadí'!$A53,'[1]Seznam závodníků'!$A$7:$G$584,2,FALSE)</f>
        <v>Sychrovský</v>
      </c>
      <c r="C58" s="4" t="str">
        <f>VLOOKUP('[1]start pořadí'!$A53,'[1]Seznam závodníků'!$A$7:$G$584,3,FALSE)</f>
        <v>Pavel</v>
      </c>
      <c r="D58" s="7">
        <f>VLOOKUP('[1]start pořadí'!$A53,'[1]Seznam závodníků'!$A$7:$G$584,5,FALSE)</f>
        <v>1967</v>
      </c>
      <c r="E58" s="11" t="str">
        <f>VLOOKUP('[1]start pořadí'!$A53,'[1]Seznam závodníků'!$A$7:$G$584,4,FALSE)</f>
        <v>Poděbrady</v>
      </c>
      <c r="F58" s="3">
        <f>VLOOKUP('[1]start pořadí'!$A53,'[1]Seznam závodníků'!$A$7:$G$584,1,FALSE)</f>
        <v>174</v>
      </c>
      <c r="G58" s="3" t="str">
        <f>VLOOKUP('[1]start pořadí'!$A53,'[1]Seznam závodníků'!$A$7:$G$584,6,FALSE)</f>
        <v>C</v>
      </c>
      <c r="H58" s="3">
        <v>13</v>
      </c>
      <c r="I58" s="3" t="str">
        <f>VLOOKUP('[1]start pořadí'!$A53,'[1]Seznam závodníků'!$A$7:$G$584,7,FALSE)</f>
        <v>M50</v>
      </c>
      <c r="J58" s="3">
        <v>11</v>
      </c>
      <c r="K58" s="6" t="s">
        <v>129</v>
      </c>
    </row>
    <row r="59" spans="1:11" x14ac:dyDescent="0.25">
      <c r="A59" s="3">
        <f>VLOOKUP('[1]start pořadí'!$A54,'[1]start pořadí'!$A:$I,2,FALSE)</f>
        <v>53</v>
      </c>
      <c r="B59" s="4" t="str">
        <f>VLOOKUP('[1]start pořadí'!$A54,'[1]Seznam závodníků'!$A$7:$G$584,2,FALSE)</f>
        <v>Kalecký</v>
      </c>
      <c r="C59" s="4" t="str">
        <f>VLOOKUP('[1]start pořadí'!$A54,'[1]Seznam závodníků'!$A$7:$G$584,3,FALSE)</f>
        <v>Lukáš</v>
      </c>
      <c r="D59" s="7">
        <f>VLOOKUP('[1]start pořadí'!$A54,'[1]Seznam závodníků'!$A$7:$G$584,5,FALSE)</f>
        <v>1984</v>
      </c>
      <c r="E59" s="11" t="str">
        <f>VLOOKUP('[1]start pořadí'!$A54,'[1]Seznam závodníků'!$A$7:$G$584,4,FALSE)</f>
        <v>Kolín</v>
      </c>
      <c r="F59" s="3">
        <f>VLOOKUP('[1]start pořadí'!$A54,'[1]Seznam závodníků'!$A$7:$G$584,1,FALSE)</f>
        <v>93</v>
      </c>
      <c r="G59" s="3" t="str">
        <f>VLOOKUP('[1]start pořadí'!$A54,'[1]Seznam závodníků'!$A$7:$G$584,6,FALSE)</f>
        <v>A</v>
      </c>
      <c r="H59" s="3">
        <v>21</v>
      </c>
      <c r="I59" s="3" t="str">
        <f>VLOOKUP('[1]start pořadí'!$A54,'[1]Seznam závodníků'!$A$7:$G$584,7,FALSE)</f>
        <v>-</v>
      </c>
      <c r="J59" s="3"/>
      <c r="K59" s="6" t="s">
        <v>34</v>
      </c>
    </row>
    <row r="60" spans="1:11" x14ac:dyDescent="0.25">
      <c r="A60" s="3">
        <f>VLOOKUP('[1]start pořadí'!$A55,'[1]start pořadí'!$A:$I,2,FALSE)</f>
        <v>54</v>
      </c>
      <c r="B60" s="4" t="str">
        <f>VLOOKUP('[1]start pořadí'!$A55,'[1]Seznam závodníků'!$A$7:$G$584,2,FALSE)</f>
        <v>Borovec</v>
      </c>
      <c r="C60" s="4" t="str">
        <f>VLOOKUP('[1]start pořadí'!$A55,'[1]Seznam závodníků'!$A$7:$G$584,3,FALSE)</f>
        <v xml:space="preserve">Alexandr </v>
      </c>
      <c r="D60" s="7" t="str">
        <f>VLOOKUP('[1]start pořadí'!$A55,'[1]Seznam závodníků'!$A$7:$G$584,5,FALSE)</f>
        <v>1976</v>
      </c>
      <c r="E60" s="11" t="str">
        <f>VLOOKUP('[1]start pořadí'!$A55,'[1]Seznam závodníků'!$A$7:$G$584,4,FALSE)</f>
        <v>Choceň</v>
      </c>
      <c r="F60" s="3">
        <f>VLOOKUP('[1]start pořadí'!$A55,'[1]Seznam závodníků'!$A$7:$G$584,1,FALSE)</f>
        <v>201</v>
      </c>
      <c r="G60" s="3" t="str">
        <f>VLOOKUP('[1]start pořadí'!$A55,'[1]Seznam závodníků'!$A$7:$G$584,6,FALSE)</f>
        <v>B</v>
      </c>
      <c r="H60" s="3">
        <v>16</v>
      </c>
      <c r="I60" s="3" t="str">
        <f>VLOOKUP('[1]start pořadí'!$A55,'[1]Seznam závodníků'!$A$7:$G$584,7,FALSE)</f>
        <v>M40</v>
      </c>
      <c r="J60" s="3">
        <v>11</v>
      </c>
      <c r="K60" s="6" t="s">
        <v>78</v>
      </c>
    </row>
    <row r="61" spans="1:11" x14ac:dyDescent="0.25">
      <c r="A61" s="3">
        <f>VLOOKUP('[1]start pořadí'!$A56,'[1]start pořadí'!$A:$I,2,FALSE)</f>
        <v>55</v>
      </c>
      <c r="B61" s="4" t="str">
        <f>VLOOKUP('[1]start pořadí'!$A56,'[1]Seznam závodníků'!$A$7:$G$584,2,FALSE)</f>
        <v>Skřeček</v>
      </c>
      <c r="C61" s="4" t="str">
        <f>VLOOKUP('[1]start pořadí'!$A56,'[1]Seznam závodníků'!$A$7:$G$584,3,FALSE)</f>
        <v>Jiří</v>
      </c>
      <c r="D61" s="7">
        <f>VLOOKUP('[1]start pořadí'!$A56,'[1]Seznam závodníků'!$A$7:$G$584,5,FALSE)</f>
        <v>1974</v>
      </c>
      <c r="E61" s="11" t="str">
        <f>VLOOKUP('[1]start pořadí'!$A56,'[1]Seznam závodníků'!$A$7:$G$584,4,FALSE)</f>
        <v>SK Přerov</v>
      </c>
      <c r="F61" s="3">
        <f>VLOOKUP('[1]start pořadí'!$A56,'[1]Seznam závodníků'!$A$7:$G$584,1,FALSE)</f>
        <v>63</v>
      </c>
      <c r="G61" s="3" t="str">
        <f>VLOOKUP('[1]start pořadí'!$A56,'[1]Seznam závodníků'!$A$7:$G$584,6,FALSE)</f>
        <v>B</v>
      </c>
      <c r="H61" s="3">
        <v>17</v>
      </c>
      <c r="I61" s="3" t="str">
        <f>VLOOKUP('[1]start pořadí'!$A56,'[1]Seznam závodníků'!$A$7:$G$584,7,FALSE)</f>
        <v>M40</v>
      </c>
      <c r="J61" s="3">
        <v>12</v>
      </c>
      <c r="K61" s="6" t="s">
        <v>79</v>
      </c>
    </row>
    <row r="62" spans="1:11" x14ac:dyDescent="0.25">
      <c r="A62" s="3">
        <f>VLOOKUP('[1]start pořadí'!$A57,'[1]start pořadí'!$A:$I,2,FALSE)</f>
        <v>56</v>
      </c>
      <c r="B62" s="4" t="str">
        <f>VLOOKUP('[1]start pořadí'!$A57,'[1]Seznam závodníků'!$A$7:$G$584,2,FALSE)</f>
        <v>Urban</v>
      </c>
      <c r="C62" s="4" t="str">
        <f>VLOOKUP('[1]start pořadí'!$A57,'[1]Seznam závodníků'!$A$7:$G$584,3,FALSE)</f>
        <v>Tomáš</v>
      </c>
      <c r="D62" s="7">
        <f>VLOOKUP('[1]start pořadí'!$A57,'[1]Seznam závodníků'!$A$7:$G$584,5,FALSE)</f>
        <v>1980</v>
      </c>
      <c r="E62" s="11" t="str">
        <f>VLOOKUP('[1]start pořadí'!$A57,'[1]Seznam závodníků'!$A$7:$G$584,4,FALSE)</f>
        <v>Kolín</v>
      </c>
      <c r="F62" s="3">
        <f>VLOOKUP('[1]start pořadí'!$A57,'[1]Seznam závodníků'!$A$7:$G$584,1,FALSE)</f>
        <v>20</v>
      </c>
      <c r="G62" s="3" t="str">
        <f>VLOOKUP('[1]start pořadí'!$A57,'[1]Seznam závodníků'!$A$7:$G$584,6,FALSE)</f>
        <v>A</v>
      </c>
      <c r="H62" s="3">
        <v>22</v>
      </c>
      <c r="I62" s="3" t="str">
        <f>VLOOKUP('[1]start pořadí'!$A57,'[1]Seznam závodníků'!$A$7:$G$584,7,FALSE)</f>
        <v>M35</v>
      </c>
      <c r="J62" s="3">
        <v>9</v>
      </c>
      <c r="K62" s="6" t="s">
        <v>58</v>
      </c>
    </row>
    <row r="63" spans="1:11" x14ac:dyDescent="0.25">
      <c r="A63" s="3">
        <f>VLOOKUP('[1]start pořadí'!$A58,'[1]start pořadí'!$A:$I,2,FALSE)</f>
        <v>57</v>
      </c>
      <c r="B63" s="4" t="str">
        <f>VLOOKUP('[1]start pořadí'!$A58,'[1]Seznam závodníků'!$A$7:$G$584,2,FALSE)</f>
        <v>Dušek</v>
      </c>
      <c r="C63" s="4" t="str">
        <f>VLOOKUP('[1]start pořadí'!$A58,'[1]Seznam závodníků'!$A$7:$G$584,3,FALSE)</f>
        <v>Václav</v>
      </c>
      <c r="D63" s="7" t="str">
        <f>VLOOKUP('[1]start pořadí'!$A58,'[1]Seznam závodníků'!$A$7:$G$584,5,FALSE)</f>
        <v>1974</v>
      </c>
      <c r="E63" s="11" t="str">
        <f>VLOOKUP('[1]start pořadí'!$A58,'[1]Seznam závodníků'!$A$7:$G$584,4,FALSE)</f>
        <v>H.S. Brdy-Dobříš</v>
      </c>
      <c r="F63" s="3">
        <f>VLOOKUP('[1]start pořadí'!$A58,'[1]Seznam závodníků'!$A$7:$G$584,1,FALSE)</f>
        <v>214</v>
      </c>
      <c r="G63" s="3" t="str">
        <f>VLOOKUP('[1]start pořadí'!$A58,'[1]Seznam závodníků'!$A$7:$G$584,6,FALSE)</f>
        <v>B</v>
      </c>
      <c r="H63" s="3">
        <v>18</v>
      </c>
      <c r="I63" s="3" t="str">
        <f>VLOOKUP('[1]start pořadí'!$A58,'[1]Seznam závodníků'!$A$7:$G$584,7,FALSE)</f>
        <v>M40</v>
      </c>
      <c r="J63" s="3">
        <v>13</v>
      </c>
      <c r="K63" s="6" t="s">
        <v>80</v>
      </c>
    </row>
    <row r="64" spans="1:11" x14ac:dyDescent="0.25">
      <c r="A64" s="3">
        <f>VLOOKUP('[1]start pořadí'!$A59,'[1]start pořadí'!$A:$I,2,FALSE)</f>
        <v>58</v>
      </c>
      <c r="B64" s="4" t="str">
        <f>VLOOKUP('[1]start pořadí'!$A59,'[1]Seznam závodníků'!$A$7:$G$584,2,FALSE)</f>
        <v>Novotný</v>
      </c>
      <c r="C64" s="4" t="str">
        <f>VLOOKUP('[1]start pořadí'!$A59,'[1]Seznam závodníků'!$A$7:$G$584,3,FALSE)</f>
        <v>Radek</v>
      </c>
      <c r="D64" s="7">
        <f>VLOOKUP('[1]start pořadí'!$A59,'[1]Seznam závodníků'!$A$7:$G$584,5,FALSE)</f>
        <v>1969</v>
      </c>
      <c r="E64" s="11" t="str">
        <f>VLOOKUP('[1]start pořadí'!$A59,'[1]Seznam závodníků'!$A$7:$G$584,4,FALSE)</f>
        <v>Amélie</v>
      </c>
      <c r="F64" s="3">
        <f>VLOOKUP('[1]start pořadí'!$A59,'[1]Seznam závodníků'!$A$7:$G$584,1,FALSE)</f>
        <v>142</v>
      </c>
      <c r="G64" s="3" t="str">
        <f>VLOOKUP('[1]start pořadí'!$A59,'[1]Seznam závodníků'!$A$7:$G$584,6,FALSE)</f>
        <v>B</v>
      </c>
      <c r="H64" s="3">
        <v>19</v>
      </c>
      <c r="I64" s="3" t="str">
        <f>VLOOKUP('[1]start pořadí'!$A59,'[1]Seznam závodníků'!$A$7:$G$584,7,FALSE)</f>
        <v>M45</v>
      </c>
      <c r="J64" s="3">
        <v>6</v>
      </c>
      <c r="K64" s="6" t="s">
        <v>109</v>
      </c>
    </row>
    <row r="65" spans="1:11" x14ac:dyDescent="0.25">
      <c r="A65" s="3">
        <f>VLOOKUP('[1]start pořadí'!$A60,'[1]start pořadí'!$A:$I,2,FALSE)</f>
        <v>59</v>
      </c>
      <c r="B65" s="4" t="str">
        <f>VLOOKUP('[1]start pořadí'!$A60,'[1]Seznam závodníků'!$A$7:$G$584,2,FALSE)</f>
        <v>Kroužilová</v>
      </c>
      <c r="C65" s="4" t="str">
        <f>VLOOKUP('[1]start pořadí'!$A60,'[1]Seznam závodníků'!$A$7:$G$584,3,FALSE)</f>
        <v>Iva</v>
      </c>
      <c r="D65" s="7">
        <f>VLOOKUP('[1]start pořadí'!$A60,'[1]Seznam závodníků'!$A$7:$G$584,5,FALSE)</f>
        <v>1977</v>
      </c>
      <c r="E65" s="11" t="s">
        <v>17</v>
      </c>
      <c r="F65" s="3">
        <f>VLOOKUP('[1]start pořadí'!$A60,'[1]Seznam závodníků'!$A$7:$G$584,1,FALSE)</f>
        <v>500</v>
      </c>
      <c r="G65" s="3" t="str">
        <f>VLOOKUP('[1]start pořadí'!$A60,'[1]Seznam závodníků'!$A$7:$G$584,6,FALSE)</f>
        <v>G</v>
      </c>
      <c r="H65" s="3">
        <v>3</v>
      </c>
      <c r="I65" s="3" t="str">
        <f>VLOOKUP('[1]start pořadí'!$A60,'[1]Seznam závodníků'!$A$7:$G$584,7,FALSE)</f>
        <v>Ž40</v>
      </c>
      <c r="J65" s="3">
        <v>2</v>
      </c>
      <c r="K65" s="6" t="s">
        <v>173</v>
      </c>
    </row>
    <row r="66" spans="1:11" x14ac:dyDescent="0.25">
      <c r="A66" s="3">
        <f>VLOOKUP('[1]start pořadí'!$A61,'[1]start pořadí'!$A:$I,2,FALSE)</f>
        <v>60</v>
      </c>
      <c r="B66" s="4" t="str">
        <f>VLOOKUP('[1]start pořadí'!$A61,'[1]Seznam závodníků'!$A$7:$G$584,2,FALSE)</f>
        <v>Funda</v>
      </c>
      <c r="C66" s="4" t="str">
        <f>VLOOKUP('[1]start pořadí'!$A61,'[1]Seznam závodníků'!$A$7:$G$584,3,FALSE)</f>
        <v>Radek</v>
      </c>
      <c r="D66" s="7" t="str">
        <f>VLOOKUP('[1]start pořadí'!$A61,'[1]Seznam závodníků'!$A$7:$G$584,5,FALSE)</f>
        <v>1974</v>
      </c>
      <c r="E66" s="11" t="str">
        <f>VLOOKUP('[1]start pořadí'!$A61,'[1]Seznam závodníků'!$A$7:$G$584,4,FALSE)</f>
        <v>Kolín</v>
      </c>
      <c r="F66" s="3">
        <f>VLOOKUP('[1]start pořadí'!$A61,'[1]Seznam závodníků'!$A$7:$G$584,1,FALSE)</f>
        <v>216</v>
      </c>
      <c r="G66" s="3" t="str">
        <f>VLOOKUP('[1]start pořadí'!$A61,'[1]Seznam závodníků'!$A$7:$G$584,6,FALSE)</f>
        <v>B</v>
      </c>
      <c r="H66" s="3">
        <v>20</v>
      </c>
      <c r="I66" s="3" t="str">
        <f>VLOOKUP('[1]start pořadí'!$A61,'[1]Seznam závodníků'!$A$7:$G$584,7,FALSE)</f>
        <v>M40</v>
      </c>
      <c r="J66" s="3">
        <v>14</v>
      </c>
      <c r="K66" s="6" t="s">
        <v>81</v>
      </c>
    </row>
    <row r="67" spans="1:11" x14ac:dyDescent="0.25">
      <c r="A67" s="3">
        <f>VLOOKUP('[1]start pořadí'!$A62,'[1]start pořadí'!$A:$I,2,FALSE)</f>
        <v>61</v>
      </c>
      <c r="B67" s="4" t="str">
        <f>VLOOKUP('[1]start pořadí'!$A62,'[1]Seznam závodníků'!$A$7:$G$584,2,FALSE)</f>
        <v>Hampejsová</v>
      </c>
      <c r="C67" s="4" t="str">
        <f>VLOOKUP('[1]start pořadí'!$A62,'[1]Seznam závodníků'!$A$7:$G$584,3,FALSE)</f>
        <v>Martina</v>
      </c>
      <c r="D67" s="7">
        <f>VLOOKUP('[1]start pořadí'!$A62,'[1]Seznam závodníků'!$A$7:$G$584,5,FALSE)</f>
        <v>1972</v>
      </c>
      <c r="E67" s="11" t="str">
        <f>VLOOKUP('[1]start pořadí'!$A62,'[1]Seznam závodníků'!$A$7:$G$584,4,FALSE)</f>
        <v>ŠNECI na MAX</v>
      </c>
      <c r="F67" s="3">
        <f>VLOOKUP('[1]start pořadí'!$A62,'[1]Seznam závodníků'!$A$7:$G$584,1,FALSE)</f>
        <v>62</v>
      </c>
      <c r="G67" s="3" t="str">
        <f>VLOOKUP('[1]start pořadí'!$A62,'[1]Seznam závodníků'!$A$7:$G$584,6,FALSE)</f>
        <v>H</v>
      </c>
      <c r="H67" s="3">
        <v>1</v>
      </c>
      <c r="I67" s="3" t="str">
        <f>VLOOKUP('[1]start pořadí'!$A62,'[1]Seznam závodníků'!$A$7:$G$584,7,FALSE)</f>
        <v>Ž45</v>
      </c>
      <c r="J67" s="3">
        <v>1</v>
      </c>
      <c r="K67" s="6" t="s">
        <v>183</v>
      </c>
    </row>
    <row r="68" spans="1:11" x14ac:dyDescent="0.25">
      <c r="A68" s="3">
        <f>VLOOKUP('[1]start pořadí'!$A63,'[1]start pořadí'!$A:$I,2,FALSE)</f>
        <v>62</v>
      </c>
      <c r="B68" s="4" t="str">
        <f>VLOOKUP('[1]start pořadí'!$A63,'[1]Seznam závodníků'!$A$7:$G$584,2,FALSE)</f>
        <v>Otta</v>
      </c>
      <c r="C68" s="4" t="str">
        <f>VLOOKUP('[1]start pořadí'!$A63,'[1]Seznam závodníků'!$A$7:$G$584,3,FALSE)</f>
        <v>Roman</v>
      </c>
      <c r="D68" s="7">
        <f>VLOOKUP('[1]start pořadí'!$A63,'[1]Seznam závodníků'!$A$7:$G$584,5,FALSE)</f>
        <v>1961</v>
      </c>
      <c r="E68" s="11" t="str">
        <f>VLOOKUP('[1]start pořadí'!$A63,'[1]Seznam závodníků'!$A$7:$G$584,4,FALSE)</f>
        <v>Q Sport Vrchlabí</v>
      </c>
      <c r="F68" s="3">
        <f>VLOOKUP('[1]start pořadí'!$A63,'[1]Seznam závodníků'!$A$7:$G$584,1,FALSE)</f>
        <v>109</v>
      </c>
      <c r="G68" s="3" t="str">
        <f>VLOOKUP('[1]start pořadí'!$A63,'[1]Seznam závodníků'!$A$7:$G$584,6,FALSE)</f>
        <v>C</v>
      </c>
      <c r="H68" s="3">
        <v>14</v>
      </c>
      <c r="I68" s="3" t="str">
        <f>VLOOKUP('[1]start pořadí'!$A63,'[1]Seznam závodníků'!$A$7:$G$584,7,FALSE)</f>
        <v>M55</v>
      </c>
      <c r="J68" s="3">
        <v>3</v>
      </c>
      <c r="K68" s="6" t="s">
        <v>144</v>
      </c>
    </row>
    <row r="69" spans="1:11" x14ac:dyDescent="0.25">
      <c r="A69" s="3">
        <f>VLOOKUP('[1]start pořadí'!$A64,'[1]start pořadí'!$A:$I,2,FALSE)</f>
        <v>63</v>
      </c>
      <c r="B69" s="4" t="str">
        <f>VLOOKUP('[1]start pořadí'!$A64,'[1]Seznam závodníků'!$A$7:$G$584,2,FALSE)</f>
        <v>Nejedlý</v>
      </c>
      <c r="C69" s="4" t="str">
        <f>VLOOKUP('[1]start pořadí'!$A64,'[1]Seznam závodníků'!$A$7:$G$584,3,FALSE)</f>
        <v>Petr</v>
      </c>
      <c r="D69" s="7" t="str">
        <f>VLOOKUP('[1]start pořadí'!$A64,'[1]Seznam závodníků'!$A$7:$G$584,5,FALSE)</f>
        <v>1974</v>
      </c>
      <c r="E69" s="11" t="str">
        <f>VLOOKUP('[1]start pořadí'!$A64,'[1]Seznam závodníků'!$A$7:$G$584,4,FALSE)</f>
        <v>Praha 5</v>
      </c>
      <c r="F69" s="3">
        <f>VLOOKUP('[1]start pořadí'!$A64,'[1]Seznam závodníků'!$A$7:$G$584,1,FALSE)</f>
        <v>185</v>
      </c>
      <c r="G69" s="3" t="str">
        <f>VLOOKUP('[1]start pořadí'!$A64,'[1]Seznam závodníků'!$A$7:$G$584,6,FALSE)</f>
        <v>B</v>
      </c>
      <c r="H69" s="3">
        <v>21</v>
      </c>
      <c r="I69" s="3" t="str">
        <f>VLOOKUP('[1]start pořadí'!$A64,'[1]Seznam závodníků'!$A$7:$G$584,7,FALSE)</f>
        <v>M40</v>
      </c>
      <c r="J69" s="3">
        <v>15</v>
      </c>
      <c r="K69" s="6" t="s">
        <v>82</v>
      </c>
    </row>
    <row r="70" spans="1:11" x14ac:dyDescent="0.25">
      <c r="A70" s="3">
        <f>VLOOKUP('[1]start pořadí'!$A65,'[1]start pořadí'!$A:$I,2,FALSE)</f>
        <v>64</v>
      </c>
      <c r="B70" s="4" t="str">
        <f>VLOOKUP('[1]start pořadí'!$A65,'[1]Seznam závodníků'!$A$7:$G$584,2,FALSE)</f>
        <v>Nováček</v>
      </c>
      <c r="C70" s="4" t="str">
        <f>VLOOKUP('[1]start pořadí'!$A65,'[1]Seznam závodníků'!$A$7:$G$584,3,FALSE)</f>
        <v>Josef</v>
      </c>
      <c r="D70" s="7">
        <f>VLOOKUP('[1]start pořadí'!$A65,'[1]Seznam závodníků'!$A$7:$G$584,5,FALSE)</f>
        <v>1958</v>
      </c>
      <c r="E70" s="11" t="str">
        <f>VLOOKUP('[1]start pořadí'!$A65,'[1]Seznam závodníků'!$A$7:$G$584,4,FALSE)</f>
        <v>SDH Čučice</v>
      </c>
      <c r="F70" s="3">
        <f>VLOOKUP('[1]start pořadí'!$A65,'[1]Seznam závodníků'!$A$7:$G$584,1,FALSE)</f>
        <v>124</v>
      </c>
      <c r="G70" s="3" t="str">
        <f>VLOOKUP('[1]start pořadí'!$A65,'[1]Seznam závodníků'!$A$7:$G$584,6,FALSE)</f>
        <v>D</v>
      </c>
      <c r="H70" s="3">
        <v>3</v>
      </c>
      <c r="I70" s="3" t="str">
        <f>VLOOKUP('[1]start pořadí'!$A65,'[1]Seznam závodníků'!$A$7:$G$584,7,FALSE)</f>
        <v>M60</v>
      </c>
      <c r="J70" s="3">
        <v>3</v>
      </c>
      <c r="K70" s="6" t="s">
        <v>153</v>
      </c>
    </row>
    <row r="71" spans="1:11" x14ac:dyDescent="0.25">
      <c r="A71" s="3">
        <f>VLOOKUP('[1]start pořadí'!$A66,'[1]start pořadí'!$A:$I,2,FALSE)</f>
        <v>65</v>
      </c>
      <c r="B71" s="4" t="str">
        <f>VLOOKUP('[1]start pořadí'!$A66,'[1]Seznam závodníků'!$A$7:$G$584,2,FALSE)</f>
        <v>Hamáček</v>
      </c>
      <c r="C71" s="4" t="str">
        <f>VLOOKUP('[1]start pořadí'!$A66,'[1]Seznam závodníků'!$A$7:$G$584,3,FALSE)</f>
        <v>Zdeněk</v>
      </c>
      <c r="D71" s="7" t="str">
        <f>VLOOKUP('[1]start pořadí'!$A66,'[1]Seznam závodníků'!$A$7:$G$584,5,FALSE)</f>
        <v>1971</v>
      </c>
      <c r="E71" s="11" t="str">
        <f>VLOOKUP('[1]start pořadí'!$A66,'[1]Seznam závodníků'!$A$7:$G$584,4,FALSE)</f>
        <v>Opolánky</v>
      </c>
      <c r="F71" s="3">
        <f>VLOOKUP('[1]start pořadí'!$A66,'[1]Seznam závodníků'!$A$7:$G$584,1,FALSE)</f>
        <v>208</v>
      </c>
      <c r="G71" s="3" t="str">
        <f>VLOOKUP('[1]start pořadí'!$A66,'[1]Seznam závodníků'!$A$7:$G$584,6,FALSE)</f>
        <v>B</v>
      </c>
      <c r="H71" s="3">
        <v>22</v>
      </c>
      <c r="I71" s="3" t="str">
        <f>VLOOKUP('[1]start pořadí'!$A66,'[1]Seznam závodníků'!$A$7:$G$584,7,FALSE)</f>
        <v>M45</v>
      </c>
      <c r="J71" s="3">
        <v>7</v>
      </c>
      <c r="K71" s="6" t="s">
        <v>110</v>
      </c>
    </row>
    <row r="72" spans="1:11" x14ac:dyDescent="0.25">
      <c r="A72" s="3">
        <f>VLOOKUP('[1]start pořadí'!$A67,'[1]start pořadí'!$A:$I,2,FALSE)</f>
        <v>66</v>
      </c>
      <c r="B72" s="4" t="str">
        <f>VLOOKUP('[1]start pořadí'!$A67,'[1]Seznam závodníků'!$A$7:$G$584,2,FALSE)</f>
        <v>Kysilka</v>
      </c>
      <c r="C72" s="4" t="str">
        <f>VLOOKUP('[1]start pořadí'!$A67,'[1]Seznam závodníků'!$A$7:$G$584,3,FALSE)</f>
        <v>Vratislav</v>
      </c>
      <c r="D72" s="7" t="str">
        <f>VLOOKUP('[1]start pořadí'!$A67,'[1]Seznam závodníků'!$A$7:$G$584,5,FALSE)</f>
        <v>1978</v>
      </c>
      <c r="E72" s="11" t="str">
        <f>VLOOKUP('[1]start pořadí'!$A67,'[1]Seznam závodníků'!$A$7:$G$584,4,FALSE)</f>
        <v>GP Kolín</v>
      </c>
      <c r="F72" s="3">
        <f>VLOOKUP('[1]start pořadí'!$A67,'[1]Seznam závodníků'!$A$7:$G$584,1,FALSE)</f>
        <v>207</v>
      </c>
      <c r="G72" s="3" t="str">
        <f>VLOOKUP('[1]start pořadí'!$A67,'[1]Seznam závodníků'!$A$7:$G$584,6,FALSE)</f>
        <v>B</v>
      </c>
      <c r="H72" s="3">
        <v>23</v>
      </c>
      <c r="I72" s="3" t="str">
        <f>VLOOKUP('[1]start pořadí'!$A67,'[1]Seznam závodníků'!$A$7:$G$584,7,FALSE)</f>
        <v>M40</v>
      </c>
      <c r="J72" s="3">
        <v>16</v>
      </c>
      <c r="K72" s="6" t="s">
        <v>83</v>
      </c>
    </row>
    <row r="73" spans="1:11" x14ac:dyDescent="0.25">
      <c r="A73" s="3">
        <f>VLOOKUP('[1]start pořadí'!$A68,'[1]start pořadí'!$A:$I,2,FALSE)</f>
        <v>67</v>
      </c>
      <c r="B73" s="4" t="str">
        <f>VLOOKUP('[1]start pořadí'!$A68,'[1]Seznam závodníků'!$A$7:$G$584,2,FALSE)</f>
        <v>Zahálka</v>
      </c>
      <c r="C73" s="4" t="str">
        <f>VLOOKUP('[1]start pořadí'!$A68,'[1]Seznam závodníků'!$A$7:$G$584,3,FALSE)</f>
        <v>Tomáš</v>
      </c>
      <c r="D73" s="7">
        <f>VLOOKUP('[1]start pořadí'!$A68,'[1]Seznam závodníků'!$A$7:$G$584,5,FALSE)</f>
        <v>1978</v>
      </c>
      <c r="E73" s="11" t="str">
        <f>VLOOKUP('[1]start pořadí'!$A68,'[1]Seznam závodníků'!$A$7:$G$584,4,FALSE)</f>
        <v>Kilpi racing team</v>
      </c>
      <c r="F73" s="3">
        <f>VLOOKUP('[1]start pořadí'!$A68,'[1]Seznam závodníků'!$A$7:$G$584,1,FALSE)</f>
        <v>72</v>
      </c>
      <c r="G73" s="3" t="str">
        <f>VLOOKUP('[1]start pořadí'!$A68,'[1]Seznam závodníků'!$A$7:$G$584,6,FALSE)</f>
        <v>B</v>
      </c>
      <c r="H73" s="3">
        <v>24</v>
      </c>
      <c r="I73" s="3" t="str">
        <f>VLOOKUP('[1]start pořadí'!$A68,'[1]Seznam závodníků'!$A$7:$G$584,7,FALSE)</f>
        <v>M40</v>
      </c>
      <c r="J73" s="3">
        <v>17</v>
      </c>
      <c r="K73" s="6" t="s">
        <v>84</v>
      </c>
    </row>
    <row r="74" spans="1:11" x14ac:dyDescent="0.25">
      <c r="A74" s="3">
        <f>VLOOKUP('[1]start pořadí'!$A69,'[1]start pořadí'!$A:$I,2,FALSE)</f>
        <v>68</v>
      </c>
      <c r="B74" s="4" t="str">
        <f>VLOOKUP('[1]start pořadí'!$A69,'[1]Seznam závodníků'!$A$7:$G$584,2,FALSE)</f>
        <v>Kubišta</v>
      </c>
      <c r="C74" s="4" t="str">
        <f>VLOOKUP('[1]start pořadí'!$A69,'[1]Seznam závodníků'!$A$7:$G$584,3,FALSE)</f>
        <v>Petr</v>
      </c>
      <c r="D74" s="7">
        <f>VLOOKUP('[1]start pořadí'!$A69,'[1]Seznam závodníků'!$A$7:$G$584,5,FALSE)</f>
        <v>1965</v>
      </c>
      <c r="E74" s="11" t="str">
        <f>VLOOKUP('[1]start pořadí'!$A69,'[1]Seznam závodníků'!$A$7:$G$584,4,FALSE)</f>
        <v>Sokol Kolín-atletika</v>
      </c>
      <c r="F74" s="3">
        <f>VLOOKUP('[1]start pořadí'!$A69,'[1]Seznam závodníků'!$A$7:$G$584,1,FALSE)</f>
        <v>44</v>
      </c>
      <c r="G74" s="3" t="str">
        <f>VLOOKUP('[1]start pořadí'!$A69,'[1]Seznam závodníků'!$A$7:$G$584,6,FALSE)</f>
        <v>C</v>
      </c>
      <c r="H74" s="3">
        <v>15</v>
      </c>
      <c r="I74" s="3" t="str">
        <f>VLOOKUP('[1]start pořadí'!$A69,'[1]Seznam závodníků'!$A$7:$G$584,7,FALSE)</f>
        <v>M50</v>
      </c>
      <c r="J74" s="3">
        <v>12</v>
      </c>
      <c r="K74" s="6" t="s">
        <v>130</v>
      </c>
    </row>
    <row r="75" spans="1:11" x14ac:dyDescent="0.25">
      <c r="A75" s="3">
        <f>VLOOKUP('[1]start pořadí'!$A70,'[1]start pořadí'!$A:$I,2,FALSE)</f>
        <v>69</v>
      </c>
      <c r="B75" s="4" t="str">
        <f>VLOOKUP('[1]start pořadí'!$A70,'[1]Seznam závodníků'!$A$7:$G$584,2,FALSE)</f>
        <v>Marek</v>
      </c>
      <c r="C75" s="4" t="str">
        <f>VLOOKUP('[1]start pořadí'!$A70,'[1]Seznam závodníků'!$A$7:$G$584,3,FALSE)</f>
        <v>Jaroslav</v>
      </c>
      <c r="D75" s="7">
        <f>VLOOKUP('[1]start pořadí'!$A70,'[1]Seznam závodníků'!$A$7:$G$584,5,FALSE)</f>
        <v>1979</v>
      </c>
      <c r="E75" s="11" t="str">
        <f>VLOOKUP('[1]start pořadí'!$A70,'[1]Seznam závodníků'!$A$7:$G$584,4,FALSE)</f>
        <v>Jihlava</v>
      </c>
      <c r="F75" s="3">
        <f>VLOOKUP('[1]start pořadí'!$A70,'[1]Seznam závodníků'!$A$7:$G$584,1,FALSE)</f>
        <v>178</v>
      </c>
      <c r="G75" s="3" t="str">
        <f>VLOOKUP('[1]start pořadí'!$A70,'[1]Seznam závodníků'!$A$7:$G$584,6,FALSE)</f>
        <v>A</v>
      </c>
      <c r="H75" s="3">
        <v>23</v>
      </c>
      <c r="I75" s="3" t="str">
        <f>VLOOKUP('[1]start pořadí'!$A70,'[1]Seznam závodníků'!$A$7:$G$584,7,FALSE)</f>
        <v>M35</v>
      </c>
      <c r="J75" s="3">
        <v>10</v>
      </c>
      <c r="K75" s="6" t="s">
        <v>59</v>
      </c>
    </row>
    <row r="76" spans="1:11" x14ac:dyDescent="0.25">
      <c r="A76" s="3">
        <f>VLOOKUP('[1]start pořadí'!$A71,'[1]start pořadí'!$A:$I,2,FALSE)</f>
        <v>70</v>
      </c>
      <c r="B76" s="4" t="str">
        <f>VLOOKUP('[1]start pořadí'!$A71,'[1]Seznam závodníků'!$A$7:$G$584,2,FALSE)</f>
        <v>Šťástka</v>
      </c>
      <c r="C76" s="4" t="str">
        <f>VLOOKUP('[1]start pořadí'!$A71,'[1]Seznam závodníků'!$A$7:$G$584,3,FALSE)</f>
        <v>Jakub</v>
      </c>
      <c r="D76" s="7" t="str">
        <f>VLOOKUP('[1]start pořadí'!$A71,'[1]Seznam závodníků'!$A$7:$G$584,5,FALSE)</f>
        <v>1988</v>
      </c>
      <c r="E76" s="11" t="str">
        <f>VLOOKUP('[1]start pořadí'!$A71,'[1]Seznam závodníků'!$A$7:$G$584,4,FALSE)</f>
        <v>Klub rváčů</v>
      </c>
      <c r="F76" s="3">
        <f>VLOOKUP('[1]start pořadí'!$A71,'[1]Seznam závodníků'!$A$7:$G$584,1,FALSE)</f>
        <v>202</v>
      </c>
      <c r="G76" s="3" t="str">
        <f>VLOOKUP('[1]start pořadí'!$A71,'[1]Seznam závodníků'!$A$7:$G$584,6,FALSE)</f>
        <v>A</v>
      </c>
      <c r="H76" s="3">
        <v>24</v>
      </c>
      <c r="I76" s="3" t="str">
        <f>VLOOKUP('[1]start pořadí'!$A71,'[1]Seznam závodníků'!$A$7:$G$584,7,FALSE)</f>
        <v>-</v>
      </c>
      <c r="J76" s="3"/>
      <c r="K76" s="6" t="s">
        <v>35</v>
      </c>
    </row>
    <row r="77" spans="1:11" x14ac:dyDescent="0.25">
      <c r="A77" s="3">
        <f>VLOOKUP('[1]start pořadí'!$A72,'[1]start pořadí'!$A:$I,2,FALSE)</f>
        <v>71</v>
      </c>
      <c r="B77" s="4" t="str">
        <f>VLOOKUP('[1]start pořadí'!$A72,'[1]Seznam závodníků'!$A$7:$G$584,2,FALSE)</f>
        <v>Soukup</v>
      </c>
      <c r="C77" s="4" t="str">
        <f>VLOOKUP('[1]start pořadí'!$A72,'[1]Seznam závodníků'!$A$7:$G$584,3,FALSE)</f>
        <v>Martin</v>
      </c>
      <c r="D77" s="7" t="str">
        <f>VLOOKUP('[1]start pořadí'!$A72,'[1]Seznam závodníků'!$A$7:$G$584,5,FALSE)</f>
        <v>1976</v>
      </c>
      <c r="E77" s="11" t="str">
        <f>VLOOKUP('[1]start pořadí'!$A72,'[1]Seznam závodníků'!$A$7:$G$584,4,FALSE)</f>
        <v>Triaklub</v>
      </c>
      <c r="F77" s="3">
        <f>VLOOKUP('[1]start pořadí'!$A72,'[1]Seznam závodníků'!$A$7:$G$584,1,FALSE)</f>
        <v>228</v>
      </c>
      <c r="G77" s="3" t="str">
        <f>VLOOKUP('[1]start pořadí'!$A72,'[1]Seznam závodníků'!$A$7:$G$584,6,FALSE)</f>
        <v>B</v>
      </c>
      <c r="H77" s="3">
        <v>25</v>
      </c>
      <c r="I77" s="3" t="str">
        <f>VLOOKUP('[1]start pořadí'!$A72,'[1]Seznam závodníků'!$A$7:$G$584,7,FALSE)</f>
        <v>M40</v>
      </c>
      <c r="J77" s="3">
        <v>18</v>
      </c>
      <c r="K77" s="6" t="s">
        <v>85</v>
      </c>
    </row>
    <row r="78" spans="1:11" x14ac:dyDescent="0.25">
      <c r="A78" s="3">
        <f>VLOOKUP('[1]start pořadí'!$A73,'[1]start pořadí'!$A:$I,2,FALSE)</f>
        <v>72</v>
      </c>
      <c r="B78" s="4" t="str">
        <f>VLOOKUP('[1]start pořadí'!$A73,'[1]Seznam závodníků'!$A$7:$G$584,2,FALSE)</f>
        <v>Král</v>
      </c>
      <c r="C78" s="4" t="str">
        <f>VLOOKUP('[1]start pořadí'!$A73,'[1]Seznam závodníků'!$A$7:$G$584,3,FALSE)</f>
        <v>Martin</v>
      </c>
      <c r="D78" s="7">
        <f>VLOOKUP('[1]start pořadí'!$A73,'[1]Seznam závodníků'!$A$7:$G$584,5,FALSE)</f>
        <v>1980</v>
      </c>
      <c r="E78" s="11" t="str">
        <f>VLOOKUP('[1]start pořadí'!$A73,'[1]Seznam závodníků'!$A$7:$G$584,4,FALSE)</f>
        <v>TJ Meteor Hradištko</v>
      </c>
      <c r="F78" s="3">
        <f>VLOOKUP('[1]start pořadí'!$A73,'[1]Seznam závodníků'!$A$7:$G$584,1,FALSE)</f>
        <v>77</v>
      </c>
      <c r="G78" s="3" t="str">
        <f>VLOOKUP('[1]start pořadí'!$A73,'[1]Seznam závodníků'!$A$7:$G$584,6,FALSE)</f>
        <v>A</v>
      </c>
      <c r="H78" s="3">
        <v>25</v>
      </c>
      <c r="I78" s="3" t="str">
        <f>VLOOKUP('[1]start pořadí'!$A73,'[1]Seznam závodníků'!$A$7:$G$584,7,FALSE)</f>
        <v>M35</v>
      </c>
      <c r="J78" s="3">
        <v>11</v>
      </c>
      <c r="K78" s="6" t="s">
        <v>60</v>
      </c>
    </row>
    <row r="79" spans="1:11" x14ac:dyDescent="0.25">
      <c r="A79" s="3">
        <f>VLOOKUP('[1]start pořadí'!$A74,'[1]start pořadí'!$A:$I,2,FALSE)</f>
        <v>73</v>
      </c>
      <c r="B79" s="4" t="str">
        <f>VLOOKUP('[1]start pořadí'!$A74,'[1]Seznam závodníků'!$A$7:$G$584,2,FALSE)</f>
        <v>Rottová</v>
      </c>
      <c r="C79" s="4" t="str">
        <f>VLOOKUP('[1]start pořadí'!$A74,'[1]Seznam závodníků'!$A$7:$G$584,3,FALSE)</f>
        <v>Kateřina</v>
      </c>
      <c r="D79" s="7">
        <f>VLOOKUP('[1]start pořadí'!$A74,'[1]Seznam závodníků'!$A$7:$G$584,5,FALSE)</f>
        <v>1976</v>
      </c>
      <c r="E79" s="11" t="str">
        <f>VLOOKUP('[1]start pořadí'!$A74,'[1]Seznam závodníků'!$A$7:$G$584,4,FALSE)</f>
        <v>Big Shoes</v>
      </c>
      <c r="F79" s="3">
        <f>VLOOKUP('[1]start pořadí'!$A74,'[1]Seznam závodníků'!$A$7:$G$584,1,FALSE)</f>
        <v>100</v>
      </c>
      <c r="G79" s="3" t="str">
        <f>VLOOKUP('[1]start pořadí'!$A74,'[1]Seznam závodníků'!$A$7:$G$584,6,FALSE)</f>
        <v>G</v>
      </c>
      <c r="H79" s="3">
        <v>4</v>
      </c>
      <c r="I79" s="3" t="str">
        <f>VLOOKUP('[1]start pořadí'!$A74,'[1]Seznam závodníků'!$A$7:$G$584,7,FALSE)</f>
        <v>Ž40</v>
      </c>
      <c r="J79" s="3">
        <v>3</v>
      </c>
      <c r="K79" s="6" t="s">
        <v>174</v>
      </c>
    </row>
    <row r="80" spans="1:11" x14ac:dyDescent="0.25">
      <c r="A80" s="3">
        <f>VLOOKUP('[1]start pořadí'!$A75,'[1]start pořadí'!$A:$I,2,FALSE)</f>
        <v>74</v>
      </c>
      <c r="B80" s="4" t="str">
        <f>VLOOKUP('[1]start pořadí'!$A75,'[1]Seznam závodníků'!$A$7:$G$584,2,FALSE)</f>
        <v>Koupílek</v>
      </c>
      <c r="C80" s="4" t="str">
        <f>VLOOKUP('[1]start pořadí'!$A75,'[1]Seznam závodníků'!$A$7:$G$584,3,FALSE)</f>
        <v>Jiří</v>
      </c>
      <c r="D80" s="7">
        <f>VLOOKUP('[1]start pořadí'!$A75,'[1]Seznam závodníků'!$A$7:$G$584,5,FALSE)</f>
        <v>1966</v>
      </c>
      <c r="E80" s="11" t="str">
        <f>VLOOKUP('[1]start pořadí'!$A75,'[1]Seznam závodníků'!$A$7:$G$584,4,FALSE)</f>
        <v>Kolovraty</v>
      </c>
      <c r="F80" s="3">
        <f>VLOOKUP('[1]start pořadí'!$A75,'[1]Seznam závodníků'!$A$7:$G$584,1,FALSE)</f>
        <v>89</v>
      </c>
      <c r="G80" s="3" t="str">
        <f>VLOOKUP('[1]start pořadí'!$A75,'[1]Seznam závodníků'!$A$7:$G$584,6,FALSE)</f>
        <v>C</v>
      </c>
      <c r="H80" s="3">
        <v>16</v>
      </c>
      <c r="I80" s="3" t="str">
        <f>VLOOKUP('[1]start pořadí'!$A75,'[1]Seznam závodníků'!$A$7:$G$584,7,FALSE)</f>
        <v>M50</v>
      </c>
      <c r="J80" s="3">
        <v>13</v>
      </c>
      <c r="K80" s="6" t="s">
        <v>131</v>
      </c>
    </row>
    <row r="81" spans="1:11" x14ac:dyDescent="0.25">
      <c r="A81" s="3">
        <f>VLOOKUP('[1]start pořadí'!$A76,'[1]start pořadí'!$A:$I,2,FALSE)</f>
        <v>75</v>
      </c>
      <c r="B81" s="4" t="str">
        <f>VLOOKUP('[1]start pořadí'!$A76,'[1]Seznam závodníků'!$A$7:$G$584,2,FALSE)</f>
        <v>Bambas</v>
      </c>
      <c r="C81" s="4" t="str">
        <f>VLOOKUP('[1]start pořadí'!$A76,'[1]Seznam závodníků'!$A$7:$G$584,3,FALSE)</f>
        <v>Jaroslav</v>
      </c>
      <c r="D81" s="7" t="str">
        <f>VLOOKUP('[1]start pořadí'!$A76,'[1]Seznam závodníků'!$A$7:$G$584,5,FALSE)</f>
        <v>1957</v>
      </c>
      <c r="E81" s="11" t="str">
        <f>VLOOKUP('[1]start pořadí'!$A76,'[1]Seznam závodníků'!$A$7:$G$584,4,FALSE)</f>
        <v>Plzeň - Malešice</v>
      </c>
      <c r="F81" s="3">
        <f>VLOOKUP('[1]start pořadí'!$A76,'[1]Seznam závodníků'!$A$7:$G$584,1,FALSE)</f>
        <v>186</v>
      </c>
      <c r="G81" s="3" t="str">
        <f>VLOOKUP('[1]start pořadí'!$A76,'[1]Seznam závodníků'!$A$7:$G$584,6,FALSE)</f>
        <v>D</v>
      </c>
      <c r="H81" s="3">
        <v>4</v>
      </c>
      <c r="I81" s="3" t="str">
        <f>VLOOKUP('[1]start pořadí'!$A76,'[1]Seznam závodníků'!$A$7:$G$584,7,FALSE)</f>
        <v>M60</v>
      </c>
      <c r="J81" s="3">
        <v>4</v>
      </c>
      <c r="K81" s="6" t="s">
        <v>154</v>
      </c>
    </row>
    <row r="82" spans="1:11" x14ac:dyDescent="0.25">
      <c r="A82" s="3">
        <f>VLOOKUP('[1]start pořadí'!$A77,'[1]start pořadí'!$A:$I,2,FALSE)</f>
        <v>76</v>
      </c>
      <c r="B82" s="4" t="str">
        <f>VLOOKUP('[1]start pořadí'!$A77,'[1]Seznam závodníků'!$A$7:$G$584,2,FALSE)</f>
        <v>Hamerník</v>
      </c>
      <c r="C82" s="4" t="str">
        <f>VLOOKUP('[1]start pořadí'!$A77,'[1]Seznam závodníků'!$A$7:$G$584,3,FALSE)</f>
        <v>Jan</v>
      </c>
      <c r="D82" s="7" t="str">
        <f>VLOOKUP('[1]start pořadí'!$A77,'[1]Seznam závodníků'!$A$7:$G$584,5,FALSE)</f>
        <v>1955</v>
      </c>
      <c r="E82" s="11" t="str">
        <f>VLOOKUP('[1]start pořadí'!$A77,'[1]Seznam závodníků'!$A$7:$G$584,4,FALSE)</f>
        <v>-</v>
      </c>
      <c r="F82" s="3">
        <f>VLOOKUP('[1]start pořadí'!$A77,'[1]Seznam závodníků'!$A$7:$G$584,1,FALSE)</f>
        <v>200</v>
      </c>
      <c r="G82" s="3" t="str">
        <f>VLOOKUP('[1]start pořadí'!$A77,'[1]Seznam závodníků'!$A$7:$G$584,6,FALSE)</f>
        <v>D</v>
      </c>
      <c r="H82" s="3">
        <v>5</v>
      </c>
      <c r="I82" s="3" t="str">
        <f>VLOOKUP('[1]start pořadí'!$A77,'[1]Seznam závodníků'!$A$7:$G$584,7,FALSE)</f>
        <v>M60</v>
      </c>
      <c r="J82" s="3">
        <v>5</v>
      </c>
      <c r="K82" s="6" t="s">
        <v>155</v>
      </c>
    </row>
    <row r="83" spans="1:11" x14ac:dyDescent="0.25">
      <c r="A83" s="3">
        <f>VLOOKUP('[1]start pořadí'!$A78,'[1]start pořadí'!$A:$I,2,FALSE)</f>
        <v>77</v>
      </c>
      <c r="B83" s="4" t="str">
        <f>VLOOKUP('[1]start pořadí'!$A78,'[1]Seznam závodníků'!$A$7:$G$584,2,FALSE)</f>
        <v>Hrabánek</v>
      </c>
      <c r="C83" s="4" t="str">
        <f>VLOOKUP('[1]start pořadí'!$A78,'[1]Seznam závodníků'!$A$7:$G$584,3,FALSE)</f>
        <v>Vojtěch</v>
      </c>
      <c r="D83" s="7">
        <f>VLOOKUP('[1]start pořadí'!$A78,'[1]Seznam závodníků'!$A$7:$G$584,5,FALSE)</f>
        <v>1975</v>
      </c>
      <c r="E83" s="11" t="str">
        <f>VLOOKUP('[1]start pořadí'!$A78,'[1]Seznam závodníků'!$A$7:$G$584,4,FALSE)</f>
        <v>Velký Osek</v>
      </c>
      <c r="F83" s="3">
        <f>VLOOKUP('[1]start pořadí'!$A78,'[1]Seznam závodníků'!$A$7:$G$584,1,FALSE)</f>
        <v>6</v>
      </c>
      <c r="G83" s="3" t="str">
        <f>VLOOKUP('[1]start pořadí'!$A78,'[1]Seznam závodníků'!$A$7:$G$584,6,FALSE)</f>
        <v>B</v>
      </c>
      <c r="H83" s="3">
        <v>26</v>
      </c>
      <c r="I83" s="3" t="str">
        <f>VLOOKUP('[1]start pořadí'!$A78,'[1]Seznam závodníků'!$A$7:$G$584,7,FALSE)</f>
        <v>M40</v>
      </c>
      <c r="J83" s="3">
        <v>19</v>
      </c>
      <c r="K83" s="6" t="s">
        <v>86</v>
      </c>
    </row>
    <row r="84" spans="1:11" x14ac:dyDescent="0.25">
      <c r="A84" s="3">
        <f>VLOOKUP('[1]start pořadí'!$A79,'[1]start pořadí'!$A:$I,2,FALSE)</f>
        <v>78</v>
      </c>
      <c r="B84" s="4" t="str">
        <f>VLOOKUP('[1]start pořadí'!$A79,'[1]Seznam závodníků'!$A$7:$G$584,2,FALSE)</f>
        <v>Uhlíř</v>
      </c>
      <c r="C84" s="4" t="str">
        <f>VLOOKUP('[1]start pořadí'!$A79,'[1]Seznam závodníků'!$A$7:$G$584,3,FALSE)</f>
        <v>Tomáš</v>
      </c>
      <c r="D84" s="7">
        <f>VLOOKUP('[1]start pořadí'!$A79,'[1]Seznam závodníků'!$A$7:$G$584,5,FALSE)</f>
        <v>1978</v>
      </c>
      <c r="E84" s="11" t="str">
        <f>VLOOKUP('[1]start pořadí'!$A79,'[1]Seznam závodníků'!$A$7:$G$584,4,FALSE)</f>
        <v>RK Olšina</v>
      </c>
      <c r="F84" s="3">
        <f>VLOOKUP('[1]start pořadí'!$A79,'[1]Seznam závodníků'!$A$7:$G$584,1,FALSE)</f>
        <v>130</v>
      </c>
      <c r="G84" s="3" t="str">
        <f>VLOOKUP('[1]start pořadí'!$A79,'[1]Seznam závodníků'!$A$7:$G$584,6,FALSE)</f>
        <v>B</v>
      </c>
      <c r="H84" s="3">
        <v>27</v>
      </c>
      <c r="I84" s="3" t="str">
        <f>VLOOKUP('[1]start pořadí'!$A79,'[1]Seznam závodníků'!$A$7:$G$584,7,FALSE)</f>
        <v>M40</v>
      </c>
      <c r="J84" s="3">
        <v>20</v>
      </c>
      <c r="K84" s="6" t="s">
        <v>87</v>
      </c>
    </row>
    <row r="85" spans="1:11" x14ac:dyDescent="0.25">
      <c r="A85" s="3">
        <f>VLOOKUP('[1]start pořadí'!$A80,'[1]start pořadí'!$A:$I,2,FALSE)</f>
        <v>79</v>
      </c>
      <c r="B85" s="4" t="str">
        <f>VLOOKUP('[1]start pořadí'!$A80,'[1]Seznam závodníků'!$A$7:$G$584,2,FALSE)</f>
        <v>Třísková</v>
      </c>
      <c r="C85" s="4" t="str">
        <f>VLOOKUP('[1]start pořadí'!$A80,'[1]Seznam závodníků'!$A$7:$G$584,3,FALSE)</f>
        <v>Katarína</v>
      </c>
      <c r="D85" s="7">
        <f>VLOOKUP('[1]start pořadí'!$A80,'[1]Seznam závodníků'!$A$7:$G$584,5,FALSE)</f>
        <v>1971</v>
      </c>
      <c r="E85" s="11" t="str">
        <f>VLOOKUP('[1]start pořadí'!$A80,'[1]Seznam závodníků'!$A$7:$G$584,4,FALSE)</f>
        <v>Praha 6</v>
      </c>
      <c r="F85" s="3">
        <f>VLOOKUP('[1]start pořadí'!$A80,'[1]Seznam závodníků'!$A$7:$G$584,1,FALSE)</f>
        <v>121</v>
      </c>
      <c r="G85" s="3" t="str">
        <f>VLOOKUP('[1]start pořadí'!$A80,'[1]Seznam závodníků'!$A$7:$G$584,6,FALSE)</f>
        <v>H</v>
      </c>
      <c r="H85" s="3">
        <v>2</v>
      </c>
      <c r="I85" s="3" t="str">
        <f>VLOOKUP('[1]start pořadí'!$A80,'[1]Seznam závodníků'!$A$7:$G$584,7,FALSE)</f>
        <v>Ž45</v>
      </c>
      <c r="J85" s="3">
        <v>2</v>
      </c>
      <c r="K85" s="6" t="s">
        <v>184</v>
      </c>
    </row>
    <row r="86" spans="1:11" x14ac:dyDescent="0.25">
      <c r="A86" s="3">
        <f>VLOOKUP('[1]start pořadí'!$A81,'[1]start pořadí'!$A:$I,2,FALSE)</f>
        <v>80</v>
      </c>
      <c r="B86" s="4" t="str">
        <f>VLOOKUP('[1]start pořadí'!$A81,'[1]Seznam závodníků'!$A$7:$G$584,2,FALSE)</f>
        <v>Skalinová</v>
      </c>
      <c r="C86" s="4" t="str">
        <f>VLOOKUP('[1]start pořadí'!$A81,'[1]Seznam závodníků'!$A$7:$G$584,3,FALSE)</f>
        <v>Kamila</v>
      </c>
      <c r="D86" s="7">
        <f>VLOOKUP('[1]start pořadí'!$A81,'[1]Seznam závodníků'!$A$7:$G$584,5,FALSE)</f>
        <v>1974</v>
      </c>
      <c r="E86" s="11" t="str">
        <f>VLOOKUP('[1]start pořadí'!$A81,'[1]Seznam závodníků'!$A$7:$G$584,4,FALSE)</f>
        <v>SK Babice</v>
      </c>
      <c r="F86" s="3">
        <f>VLOOKUP('[1]start pořadí'!$A81,'[1]Seznam závodníků'!$A$7:$G$584,1,FALSE)</f>
        <v>25</v>
      </c>
      <c r="G86" s="3" t="str">
        <f>VLOOKUP('[1]start pořadí'!$A81,'[1]Seznam závodníků'!$A$7:$G$584,6,FALSE)</f>
        <v>G</v>
      </c>
      <c r="H86" s="3">
        <v>5</v>
      </c>
      <c r="I86" s="3" t="str">
        <f>VLOOKUP('[1]start pořadí'!$A81,'[1]Seznam závodníků'!$A$7:$G$584,7,FALSE)</f>
        <v>Ž40</v>
      </c>
      <c r="J86" s="3">
        <v>4</v>
      </c>
      <c r="K86" s="6" t="s">
        <v>175</v>
      </c>
    </row>
    <row r="87" spans="1:11" x14ac:dyDescent="0.25">
      <c r="A87" s="3">
        <f>VLOOKUP('[1]start pořadí'!$A82,'[1]start pořadí'!$A:$I,2,FALSE)</f>
        <v>81</v>
      </c>
      <c r="B87" s="4" t="str">
        <f>VLOOKUP('[1]start pořadí'!$A82,'[1]Seznam závodníků'!$A$7:$G$584,2,FALSE)</f>
        <v>Geláček</v>
      </c>
      <c r="C87" s="4" t="str">
        <f>VLOOKUP('[1]start pořadí'!$A82,'[1]Seznam závodníků'!$A$7:$G$584,3,FALSE)</f>
        <v>Pavel</v>
      </c>
      <c r="D87" s="7">
        <f>VLOOKUP('[1]start pořadí'!$A82,'[1]Seznam závodníků'!$A$7:$G$584,5,FALSE)</f>
        <v>1974</v>
      </c>
      <c r="E87" s="11" t="str">
        <f>VLOOKUP('[1]start pořadí'!$A82,'[1]Seznam závodníků'!$A$7:$G$584,4,FALSE)</f>
        <v>Dřevěný nohy Kolín</v>
      </c>
      <c r="F87" s="3">
        <f>VLOOKUP('[1]start pořadí'!$A82,'[1]Seznam závodníků'!$A$7:$G$584,1,FALSE)</f>
        <v>35</v>
      </c>
      <c r="G87" s="3" t="str">
        <f>VLOOKUP('[1]start pořadí'!$A82,'[1]Seznam závodníků'!$A$7:$G$584,6,FALSE)</f>
        <v>B</v>
      </c>
      <c r="H87" s="3">
        <v>28</v>
      </c>
      <c r="I87" s="3" t="str">
        <f>VLOOKUP('[1]start pořadí'!$A82,'[1]Seznam závodníků'!$A$7:$G$584,7,FALSE)</f>
        <v>M40</v>
      </c>
      <c r="J87" s="3">
        <v>21</v>
      </c>
      <c r="K87" s="6" t="s">
        <v>88</v>
      </c>
    </row>
    <row r="88" spans="1:11" x14ac:dyDescent="0.25">
      <c r="A88" s="3">
        <f>VLOOKUP('[1]start pořadí'!$A83,'[1]start pořadí'!$A:$I,2,FALSE)</f>
        <v>82</v>
      </c>
      <c r="B88" s="4" t="str">
        <f>VLOOKUP('[1]start pořadí'!$A83,'[1]Seznam závodníků'!$A$7:$G$584,2,FALSE)</f>
        <v>Brožík</v>
      </c>
      <c r="C88" s="4" t="str">
        <f>VLOOKUP('[1]start pořadí'!$A83,'[1]Seznam závodníků'!$A$7:$G$584,3,FALSE)</f>
        <v>František</v>
      </c>
      <c r="D88" s="7">
        <f>VLOOKUP('[1]start pořadí'!$A83,'[1]Seznam závodníků'!$A$7:$G$584,5,FALSE)</f>
        <v>1967</v>
      </c>
      <c r="E88" s="11" t="str">
        <f>VLOOKUP('[1]start pořadí'!$A83,'[1]Seznam závodníků'!$A$7:$G$584,4,FALSE)</f>
        <v>Sellier &amp; Bellot</v>
      </c>
      <c r="F88" s="3">
        <f>VLOOKUP('[1]start pořadí'!$A83,'[1]Seznam závodníků'!$A$7:$G$584,1,FALSE)</f>
        <v>26</v>
      </c>
      <c r="G88" s="3" t="str">
        <f>VLOOKUP('[1]start pořadí'!$A83,'[1]Seznam závodníků'!$A$7:$G$584,6,FALSE)</f>
        <v>C</v>
      </c>
      <c r="H88" s="3">
        <v>17</v>
      </c>
      <c r="I88" s="3" t="str">
        <f>VLOOKUP('[1]start pořadí'!$A83,'[1]Seznam závodníků'!$A$7:$G$584,7,FALSE)</f>
        <v>M50</v>
      </c>
      <c r="J88" s="3">
        <v>14</v>
      </c>
      <c r="K88" s="6" t="s">
        <v>132</v>
      </c>
    </row>
    <row r="89" spans="1:11" x14ac:dyDescent="0.25">
      <c r="A89" s="3">
        <f>VLOOKUP('[1]start pořadí'!$A84,'[1]start pořadí'!$A:$I,2,FALSE)</f>
        <v>83</v>
      </c>
      <c r="B89" s="4" t="str">
        <f>VLOOKUP('[1]start pořadí'!$A84,'[1]Seznam závodníků'!$A$7:$G$584,2,FALSE)</f>
        <v>Teplý</v>
      </c>
      <c r="C89" s="4" t="str">
        <f>VLOOKUP('[1]start pořadí'!$A84,'[1]Seznam závodníků'!$A$7:$G$584,3,FALSE)</f>
        <v>Ondřej</v>
      </c>
      <c r="D89" s="7">
        <f>VLOOKUP('[1]start pořadí'!$A84,'[1]Seznam závodníků'!$A$7:$G$584,5,FALSE)</f>
        <v>1981</v>
      </c>
      <c r="E89" s="11" t="str">
        <f>VLOOKUP('[1]start pořadí'!$A84,'[1]Seznam závodníků'!$A$7:$G$584,4,FALSE)</f>
        <v>Joskatel</v>
      </c>
      <c r="F89" s="3">
        <f>VLOOKUP('[1]start pořadí'!$A84,'[1]Seznam závodníků'!$A$7:$G$584,1,FALSE)</f>
        <v>158</v>
      </c>
      <c r="G89" s="3" t="str">
        <f>VLOOKUP('[1]start pořadí'!$A84,'[1]Seznam závodníků'!$A$7:$G$584,6,FALSE)</f>
        <v>A</v>
      </c>
      <c r="H89" s="3">
        <v>26</v>
      </c>
      <c r="I89" s="3" t="str">
        <f>VLOOKUP('[1]start pořadí'!$A84,'[1]Seznam závodníků'!$A$7:$G$584,7,FALSE)</f>
        <v>M35</v>
      </c>
      <c r="J89" s="3">
        <v>12</v>
      </c>
      <c r="K89" s="6" t="s">
        <v>61</v>
      </c>
    </row>
    <row r="90" spans="1:11" x14ac:dyDescent="0.25">
      <c r="A90" s="3">
        <f>VLOOKUP('[1]start pořadí'!$A85,'[1]start pořadí'!$A:$I,2,FALSE)</f>
        <v>84</v>
      </c>
      <c r="B90" s="4" t="str">
        <f>VLOOKUP('[1]start pořadí'!$A85,'[1]Seznam závodníků'!$A$7:$G$584,2,FALSE)</f>
        <v>Karpíšková</v>
      </c>
      <c r="C90" s="4" t="str">
        <f>VLOOKUP('[1]start pořadí'!$A85,'[1]Seznam závodníků'!$A$7:$G$584,3,FALSE)</f>
        <v>Valentyna</v>
      </c>
      <c r="D90" s="7">
        <f>VLOOKUP('[1]start pořadí'!$A85,'[1]Seznam závodníků'!$A$7:$G$584,5,FALSE)</f>
        <v>1965</v>
      </c>
      <c r="E90" s="11" t="str">
        <f>VLOOKUP('[1]start pořadí'!$A85,'[1]Seznam závodníků'!$A$7:$G$584,4,FALSE)</f>
        <v>Luky sport</v>
      </c>
      <c r="F90" s="3">
        <f>VLOOKUP('[1]start pořadí'!$A85,'[1]Seznam závodníků'!$A$7:$G$584,1,FALSE)</f>
        <v>131</v>
      </c>
      <c r="G90" s="3" t="str">
        <f>VLOOKUP('[1]start pořadí'!$A85,'[1]Seznam závodníků'!$A$7:$G$584,6,FALSE)</f>
        <v>H</v>
      </c>
      <c r="H90" s="3">
        <v>3</v>
      </c>
      <c r="I90" s="3" t="str">
        <f>VLOOKUP('[1]start pořadí'!$A85,'[1]Seznam závodníků'!$A$7:$G$584,7,FALSE)</f>
        <v>Ž50</v>
      </c>
      <c r="J90" s="3">
        <v>1</v>
      </c>
      <c r="K90" s="6" t="s">
        <v>186</v>
      </c>
    </row>
    <row r="91" spans="1:11" x14ac:dyDescent="0.25">
      <c r="A91" s="3">
        <f>VLOOKUP('[1]start pořadí'!$A86,'[1]start pořadí'!$A:$I,2,FALSE)</f>
        <v>85</v>
      </c>
      <c r="B91" s="4" t="str">
        <f>VLOOKUP('[1]start pořadí'!$A86,'[1]Seznam závodníků'!$A$7:$G$584,2,FALSE)</f>
        <v>Bittnerová</v>
      </c>
      <c r="C91" s="4" t="str">
        <f>VLOOKUP('[1]start pořadí'!$A86,'[1]Seznam závodníků'!$A$7:$G$584,3,FALSE)</f>
        <v>Radana</v>
      </c>
      <c r="D91" s="7" t="str">
        <f>VLOOKUP('[1]start pořadí'!$A86,'[1]Seznam závodníků'!$A$7:$G$584,5,FALSE)</f>
        <v>1976</v>
      </c>
      <c r="E91" s="11" t="str">
        <f>VLOOKUP('[1]start pořadí'!$A86,'[1]Seznam závodníků'!$A$7:$G$584,4,FALSE)</f>
        <v>GP Kolín</v>
      </c>
      <c r="F91" s="3">
        <f>VLOOKUP('[1]start pořadí'!$A86,'[1]Seznam závodníků'!$A$7:$G$584,1,FALSE)</f>
        <v>232</v>
      </c>
      <c r="G91" s="3" t="str">
        <f>VLOOKUP('[1]start pořadí'!$A86,'[1]Seznam závodníků'!$A$7:$G$584,6,FALSE)</f>
        <v>G</v>
      </c>
      <c r="H91" s="3">
        <v>6</v>
      </c>
      <c r="I91" s="3" t="str">
        <f>VLOOKUP('[1]start pořadí'!$A86,'[1]Seznam závodníků'!$A$7:$G$584,7,FALSE)</f>
        <v>Ž40</v>
      </c>
      <c r="J91" s="3">
        <v>5</v>
      </c>
      <c r="K91" s="6" t="s">
        <v>176</v>
      </c>
    </row>
    <row r="92" spans="1:11" x14ac:dyDescent="0.25">
      <c r="A92" s="3">
        <f>VLOOKUP('[1]start pořadí'!$A87,'[1]start pořadí'!$A:$I,2,FALSE)</f>
        <v>86</v>
      </c>
      <c r="B92" s="4" t="str">
        <f>VLOOKUP('[1]start pořadí'!$A87,'[1]Seznam závodníků'!$A$7:$G$584,2,FALSE)</f>
        <v>Chudomel</v>
      </c>
      <c r="C92" s="4" t="str">
        <f>VLOOKUP('[1]start pořadí'!$A87,'[1]Seznam závodníků'!$A$7:$G$584,3,FALSE)</f>
        <v>Petr</v>
      </c>
      <c r="D92" s="7" t="str">
        <f>VLOOKUP('[1]start pořadí'!$A87,'[1]Seznam závodníků'!$A$7:$G$584,5,FALSE)</f>
        <v>1962</v>
      </c>
      <c r="E92" s="11" t="str">
        <f>VLOOKUP('[1]start pořadí'!$A87,'[1]Seznam závodníků'!$A$7:$G$584,4,FALSE)</f>
        <v>Kolín</v>
      </c>
      <c r="F92" s="3">
        <f>VLOOKUP('[1]start pořadí'!$A87,'[1]Seznam závodníků'!$A$7:$G$584,1,FALSE)</f>
        <v>192</v>
      </c>
      <c r="G92" s="3" t="str">
        <f>VLOOKUP('[1]start pořadí'!$A87,'[1]Seznam závodníků'!$A$7:$G$584,6,FALSE)</f>
        <v>C</v>
      </c>
      <c r="H92" s="3">
        <v>18</v>
      </c>
      <c r="I92" s="3" t="str">
        <f>VLOOKUP('[1]start pořadí'!$A87,'[1]Seznam závodníků'!$A$7:$G$584,7,FALSE)</f>
        <v>M55</v>
      </c>
      <c r="J92" s="3">
        <v>4</v>
      </c>
      <c r="K92" s="6" t="s">
        <v>145</v>
      </c>
    </row>
    <row r="93" spans="1:11" x14ac:dyDescent="0.25">
      <c r="A93" s="3">
        <f>VLOOKUP('[1]start pořadí'!$A88,'[1]start pořadí'!$A:$I,2,FALSE)</f>
        <v>87</v>
      </c>
      <c r="B93" s="4" t="str">
        <f>VLOOKUP('[1]start pořadí'!$A88,'[1]Seznam závodníků'!$A$7:$G$584,2,FALSE)</f>
        <v>Beneš</v>
      </c>
      <c r="C93" s="4" t="str">
        <f>VLOOKUP('[1]start pořadí'!$A88,'[1]Seznam závodníků'!$A$7:$G$584,3,FALSE)</f>
        <v>Petr</v>
      </c>
      <c r="D93" s="7" t="str">
        <f>VLOOKUP('[1]start pořadí'!$A88,'[1]Seznam závodníků'!$A$7:$G$584,5,FALSE)</f>
        <v>1975</v>
      </c>
      <c r="E93" s="11" t="str">
        <f>VLOOKUP('[1]start pořadí'!$A88,'[1]Seznam závodníků'!$A$7:$G$584,4,FALSE)</f>
        <v>AK Atletika Hostavice</v>
      </c>
      <c r="F93" s="3">
        <f>VLOOKUP('[1]start pořadí'!$A88,'[1]Seznam závodníků'!$A$7:$G$584,1,FALSE)</f>
        <v>189</v>
      </c>
      <c r="G93" s="3" t="str">
        <f>VLOOKUP('[1]start pořadí'!$A88,'[1]Seznam závodníků'!$A$7:$G$584,6,FALSE)</f>
        <v>B</v>
      </c>
      <c r="H93" s="3">
        <v>29</v>
      </c>
      <c r="I93" s="3" t="str">
        <f>VLOOKUP('[1]start pořadí'!$A88,'[1]Seznam závodníků'!$A$7:$G$584,7,FALSE)</f>
        <v>M40</v>
      </c>
      <c r="J93" s="3">
        <v>22</v>
      </c>
      <c r="K93" s="6" t="s">
        <v>89</v>
      </c>
    </row>
    <row r="94" spans="1:11" x14ac:dyDescent="0.25">
      <c r="A94" s="3">
        <f>VLOOKUP('[1]start pořadí'!$A89,'[1]start pořadí'!$A:$I,2,FALSE)</f>
        <v>88</v>
      </c>
      <c r="B94" s="4" t="str">
        <f>VLOOKUP('[1]start pořadí'!$A89,'[1]Seznam závodníků'!$A$7:$G$584,2,FALSE)</f>
        <v>Klampflová</v>
      </c>
      <c r="C94" s="4" t="str">
        <f>VLOOKUP('[1]start pořadí'!$A89,'[1]Seznam závodníků'!$A$7:$G$584,3,FALSE)</f>
        <v>Hana</v>
      </c>
      <c r="D94" s="7" t="str">
        <f>VLOOKUP('[1]start pořadí'!$A89,'[1]Seznam závodníků'!$A$7:$G$584,5,FALSE)</f>
        <v>1993</v>
      </c>
      <c r="E94" s="11" t="str">
        <f>VLOOKUP('[1]start pořadí'!$A89,'[1]Seznam závodníků'!$A$7:$G$584,4,FALSE)</f>
        <v>Vrchaři Vrchlabí</v>
      </c>
      <c r="F94" s="3">
        <f>VLOOKUP('[1]start pořadí'!$A89,'[1]Seznam závodníků'!$A$7:$G$584,1,FALSE)</f>
        <v>212</v>
      </c>
      <c r="G94" s="3" t="str">
        <f>VLOOKUP('[1]start pořadí'!$A89,'[1]Seznam závodníků'!$A$7:$G$584,6,FALSE)</f>
        <v>F</v>
      </c>
      <c r="H94" s="3">
        <v>2</v>
      </c>
      <c r="I94" s="3" t="str">
        <f>VLOOKUP('[1]start pořadí'!$A89,'[1]Seznam závodníků'!$A$7:$G$584,7,FALSE)</f>
        <v>-</v>
      </c>
      <c r="J94" s="3"/>
      <c r="K94" s="6" t="s">
        <v>36</v>
      </c>
    </row>
    <row r="95" spans="1:11" x14ac:dyDescent="0.25">
      <c r="A95" s="3">
        <f>VLOOKUP('[1]start pořadí'!$A90,'[1]start pořadí'!$A:$I,2,FALSE)</f>
        <v>89</v>
      </c>
      <c r="B95" s="4" t="str">
        <f>VLOOKUP('[1]start pořadí'!$A90,'[1]Seznam závodníků'!$A$7:$G$584,2,FALSE)</f>
        <v>Melichar</v>
      </c>
      <c r="C95" s="4" t="str">
        <f>VLOOKUP('[1]start pořadí'!$A90,'[1]Seznam závodníků'!$A$7:$G$584,3,FALSE)</f>
        <v>Vít</v>
      </c>
      <c r="D95" s="7">
        <f>VLOOKUP('[1]start pořadí'!$A90,'[1]Seznam závodníků'!$A$7:$G$584,5,FALSE)</f>
        <v>1977</v>
      </c>
      <c r="E95" s="11" t="str">
        <f>VLOOKUP('[1]start pořadí'!$A90,'[1]Seznam závodníků'!$A$7:$G$584,4,FALSE)</f>
        <v>Velký Osek</v>
      </c>
      <c r="F95" s="3">
        <f>VLOOKUP('[1]start pořadí'!$A90,'[1]Seznam závodníků'!$A$7:$G$584,1,FALSE)</f>
        <v>179</v>
      </c>
      <c r="G95" s="3" t="str">
        <f>VLOOKUP('[1]start pořadí'!$A90,'[1]Seznam závodníků'!$A$7:$G$584,6,FALSE)</f>
        <v>B</v>
      </c>
      <c r="H95" s="3">
        <v>30</v>
      </c>
      <c r="I95" s="3" t="str">
        <f>VLOOKUP('[1]start pořadí'!$A90,'[1]Seznam závodníků'!$A$7:$G$584,7,FALSE)</f>
        <v>M40</v>
      </c>
      <c r="J95" s="3">
        <v>23</v>
      </c>
      <c r="K95" s="6" t="s">
        <v>90</v>
      </c>
    </row>
    <row r="96" spans="1:11" x14ac:dyDescent="0.25">
      <c r="A96" s="3">
        <f>VLOOKUP('[1]start pořadí'!$A91,'[1]start pořadí'!$A:$I,2,FALSE)</f>
        <v>90</v>
      </c>
      <c r="B96" s="4" t="str">
        <f>VLOOKUP('[1]start pořadí'!$A91,'[1]Seznam závodníků'!$A$7:$G$584,2,FALSE)</f>
        <v>Vojtíšek</v>
      </c>
      <c r="C96" s="4" t="str">
        <f>VLOOKUP('[1]start pořadí'!$A91,'[1]Seznam závodníků'!$A$7:$G$584,3,FALSE)</f>
        <v>Tomáš</v>
      </c>
      <c r="D96" s="7">
        <f>VLOOKUP('[1]start pořadí'!$A91,'[1]Seznam závodníků'!$A$7:$G$584,5,FALSE)</f>
        <v>1973</v>
      </c>
      <c r="E96" s="11" t="str">
        <f>VLOOKUP('[1]start pořadí'!$A91,'[1]Seznam závodníků'!$A$7:$G$584,4,FALSE)</f>
        <v>AC Moravská Slavia Brno</v>
      </c>
      <c r="F96" s="3">
        <f>VLOOKUP('[1]start pořadí'!$A91,'[1]Seznam závodníků'!$A$7:$G$584,1,FALSE)</f>
        <v>56</v>
      </c>
      <c r="G96" s="3" t="str">
        <f>VLOOKUP('[1]start pořadí'!$A91,'[1]Seznam závodníků'!$A$7:$G$584,6,FALSE)</f>
        <v>B</v>
      </c>
      <c r="H96" s="3">
        <v>31</v>
      </c>
      <c r="I96" s="3" t="str">
        <f>VLOOKUP('[1]start pořadí'!$A91,'[1]Seznam závodníků'!$A$7:$G$584,7,FALSE)</f>
        <v>M45</v>
      </c>
      <c r="J96" s="3">
        <v>8</v>
      </c>
      <c r="K96" s="6" t="s">
        <v>111</v>
      </c>
    </row>
    <row r="97" spans="1:11" x14ac:dyDescent="0.25">
      <c r="A97" s="3">
        <f>VLOOKUP('[1]start pořadí'!$A92,'[1]start pořadí'!$A:$I,2,FALSE)</f>
        <v>91</v>
      </c>
      <c r="B97" s="4" t="str">
        <f>VLOOKUP('[1]start pořadí'!$A92,'[1]Seznam závodníků'!$A$7:$G$584,2,FALSE)</f>
        <v>Javůrek</v>
      </c>
      <c r="C97" s="4" t="str">
        <f>VLOOKUP('[1]start pořadí'!$A92,'[1]Seznam závodníků'!$A$7:$G$584,3,FALSE)</f>
        <v>Jiří</v>
      </c>
      <c r="D97" s="7">
        <f>VLOOKUP('[1]start pořadí'!$A92,'[1]Seznam závodníků'!$A$7:$G$584,5,FALSE)</f>
        <v>1948</v>
      </c>
      <c r="E97" s="11" t="str">
        <f>VLOOKUP('[1]start pořadí'!$A92,'[1]Seznam závodníků'!$A$7:$G$584,4,FALSE)</f>
        <v>TJ Maratonstav Úpice</v>
      </c>
      <c r="F97" s="3">
        <f>VLOOKUP('[1]start pořadí'!$A92,'[1]Seznam závodníků'!$A$7:$G$584,1,FALSE)</f>
        <v>84</v>
      </c>
      <c r="G97" s="3" t="str">
        <f>VLOOKUP('[1]start pořadí'!$A92,'[1]Seznam závodníků'!$A$7:$G$584,6,FALSE)</f>
        <v>E</v>
      </c>
      <c r="H97" s="3">
        <v>1</v>
      </c>
      <c r="I97" s="3" t="str">
        <f>VLOOKUP('[1]start pořadí'!$A92,'[1]Seznam závodníků'!$A$7:$G$584,7,FALSE)</f>
        <v>M70</v>
      </c>
      <c r="J97" s="3">
        <v>1</v>
      </c>
      <c r="K97" s="6" t="s">
        <v>163</v>
      </c>
    </row>
    <row r="98" spans="1:11" x14ac:dyDescent="0.25">
      <c r="A98" s="3">
        <f>VLOOKUP('[1]start pořadí'!$A93,'[1]start pořadí'!$A:$I,2,FALSE)</f>
        <v>92</v>
      </c>
      <c r="B98" s="4" t="str">
        <f>VLOOKUP('[1]start pořadí'!$A93,'[1]Seznam závodníků'!$A$7:$G$584,2,FALSE)</f>
        <v>Fišer</v>
      </c>
      <c r="C98" s="4" t="str">
        <f>VLOOKUP('[1]start pořadí'!$A93,'[1]Seznam závodníků'!$A$7:$G$584,3,FALSE)</f>
        <v>Pavel</v>
      </c>
      <c r="D98" s="7" t="str">
        <f>VLOOKUP('[1]start pořadí'!$A93,'[1]Seznam závodníků'!$A$7:$G$584,5,FALSE)</f>
        <v>1966</v>
      </c>
      <c r="E98" s="11" t="str">
        <f>VLOOKUP('[1]start pořadí'!$A93,'[1]Seznam závodníků'!$A$7:$G$584,4,FALSE)</f>
        <v>TJ Stodůlky Praha</v>
      </c>
      <c r="F98" s="3">
        <f>VLOOKUP('[1]start pořadí'!$A93,'[1]Seznam závodníků'!$A$7:$G$584,1,FALSE)</f>
        <v>243</v>
      </c>
      <c r="G98" s="3" t="str">
        <f>VLOOKUP('[1]start pořadí'!$A93,'[1]Seznam závodníků'!$A$7:$G$584,6,FALSE)</f>
        <v>C</v>
      </c>
      <c r="H98" s="3">
        <v>19</v>
      </c>
      <c r="I98" s="3" t="str">
        <f>VLOOKUP('[1]start pořadí'!$A93,'[1]Seznam závodníků'!$A$7:$G$584,7,FALSE)</f>
        <v>M50</v>
      </c>
      <c r="J98" s="3">
        <v>15</v>
      </c>
      <c r="K98" s="6" t="s">
        <v>133</v>
      </c>
    </row>
    <row r="99" spans="1:11" x14ac:dyDescent="0.25">
      <c r="A99" s="3">
        <f>VLOOKUP('[1]start pořadí'!$A94,'[1]start pořadí'!$A:$I,2,FALSE)</f>
        <v>93</v>
      </c>
      <c r="B99" s="4" t="str">
        <f>VLOOKUP('[1]start pořadí'!$A94,'[1]Seznam závodníků'!$A$7:$G$584,2,FALSE)</f>
        <v>Hrdina</v>
      </c>
      <c r="C99" s="4" t="str">
        <f>VLOOKUP('[1]start pořadí'!$A94,'[1]Seznam závodníků'!$A$7:$G$584,3,FALSE)</f>
        <v>Vilém</v>
      </c>
      <c r="D99" s="7">
        <f>VLOOKUP('[1]start pořadí'!$A94,'[1]Seznam závodníků'!$A$7:$G$584,5,FALSE)</f>
        <v>1956</v>
      </c>
      <c r="E99" s="11" t="str">
        <f>VLOOKUP('[1]start pořadí'!$A94,'[1]Seznam závodníků'!$A$7:$G$584,4,FALSE)</f>
        <v>Bohnice</v>
      </c>
      <c r="F99" s="3">
        <f>VLOOKUP('[1]start pořadí'!$A94,'[1]Seznam závodníků'!$A$7:$G$584,1,FALSE)</f>
        <v>152</v>
      </c>
      <c r="G99" s="3" t="str">
        <f>VLOOKUP('[1]start pořadí'!$A94,'[1]Seznam závodníků'!$A$7:$G$584,6,FALSE)</f>
        <v>D</v>
      </c>
      <c r="H99" s="3">
        <v>6</v>
      </c>
      <c r="I99" s="3" t="str">
        <f>VLOOKUP('[1]start pořadí'!$A94,'[1]Seznam závodníků'!$A$7:$G$584,7,FALSE)</f>
        <v>M60</v>
      </c>
      <c r="J99" s="3">
        <v>6</v>
      </c>
      <c r="K99" s="6" t="s">
        <v>156</v>
      </c>
    </row>
    <row r="100" spans="1:11" x14ac:dyDescent="0.25">
      <c r="A100" s="3">
        <f>VLOOKUP('[1]start pořadí'!$A95,'[1]start pořadí'!$A:$I,2,FALSE)</f>
        <v>94</v>
      </c>
      <c r="B100" s="4" t="str">
        <f>VLOOKUP('[1]start pořadí'!$A95,'[1]Seznam závodníků'!$A$7:$G$584,2,FALSE)</f>
        <v>Pluskal</v>
      </c>
      <c r="C100" s="4" t="str">
        <f>VLOOKUP('[1]start pořadí'!$A95,'[1]Seznam závodníků'!$A$7:$G$584,3,FALSE)</f>
        <v>Dušan</v>
      </c>
      <c r="D100" s="7">
        <f>VLOOKUP('[1]start pořadí'!$A95,'[1]Seznam závodníků'!$A$7:$G$584,5,FALSE)</f>
        <v>1986</v>
      </c>
      <c r="E100" s="11" t="str">
        <f>VLOOKUP('[1]start pořadí'!$A95,'[1]Seznam závodníků'!$A$7:$G$584,4,FALSE)</f>
        <v>-</v>
      </c>
      <c r="F100" s="3">
        <f>VLOOKUP('[1]start pořadí'!$A95,'[1]Seznam závodníků'!$A$7:$G$584,1,FALSE)</f>
        <v>136</v>
      </c>
      <c r="G100" s="3" t="str">
        <f>VLOOKUP('[1]start pořadí'!$A95,'[1]Seznam závodníků'!$A$7:$G$584,6,FALSE)</f>
        <v>A</v>
      </c>
      <c r="H100" s="3">
        <v>27</v>
      </c>
      <c r="I100" s="3" t="str">
        <f>VLOOKUP('[1]start pořadí'!$A95,'[1]Seznam závodníků'!$A$7:$G$584,7,FALSE)</f>
        <v>-</v>
      </c>
      <c r="J100" s="3"/>
      <c r="K100" s="6" t="s">
        <v>37</v>
      </c>
    </row>
    <row r="101" spans="1:11" x14ac:dyDescent="0.25">
      <c r="A101" s="3">
        <f>VLOOKUP('[1]start pořadí'!$A96,'[1]start pořadí'!$A:$I,2,FALSE)</f>
        <v>95</v>
      </c>
      <c r="B101" s="4" t="str">
        <f>VLOOKUP('[1]start pořadí'!$A96,'[1]Seznam závodníků'!$A$7:$G$584,2,FALSE)</f>
        <v>Meszaros</v>
      </c>
      <c r="C101" s="4" t="str">
        <f>VLOOKUP('[1]start pořadí'!$A96,'[1]Seznam závodníků'!$A$7:$G$584,3,FALSE)</f>
        <v>Dan</v>
      </c>
      <c r="D101" s="7">
        <f>VLOOKUP('[1]start pořadí'!$A96,'[1]Seznam závodníků'!$A$7:$G$584,5,FALSE)</f>
        <v>1978</v>
      </c>
      <c r="E101" s="11" t="str">
        <f>VLOOKUP('[1]start pořadí'!$A96,'[1]Seznam závodníků'!$A$7:$G$584,4,FALSE)</f>
        <v>seznam.cz</v>
      </c>
      <c r="F101" s="3">
        <f>VLOOKUP('[1]start pořadí'!$A96,'[1]Seznam závodníků'!$A$7:$G$584,1,FALSE)</f>
        <v>91</v>
      </c>
      <c r="G101" s="3" t="str">
        <f>VLOOKUP('[1]start pořadí'!$A96,'[1]Seznam závodníků'!$A$7:$G$584,6,FALSE)</f>
        <v>B</v>
      </c>
      <c r="H101" s="3">
        <v>32</v>
      </c>
      <c r="I101" s="3" t="str">
        <f>VLOOKUP('[1]start pořadí'!$A96,'[1]Seznam závodníků'!$A$7:$G$584,7,FALSE)</f>
        <v>M40</v>
      </c>
      <c r="J101" s="3">
        <v>24</v>
      </c>
      <c r="K101" s="6" t="s">
        <v>91</v>
      </c>
    </row>
    <row r="102" spans="1:11" x14ac:dyDescent="0.25">
      <c r="A102" s="3">
        <f>VLOOKUP('[1]start pořadí'!$A97,'[1]start pořadí'!$A:$I,2,FALSE)</f>
        <v>96</v>
      </c>
      <c r="B102" s="4" t="str">
        <f>VLOOKUP('[1]start pořadí'!$A97,'[1]Seznam závodníků'!$A$7:$G$584,2,FALSE)</f>
        <v>Chwistek</v>
      </c>
      <c r="C102" s="4" t="str">
        <f>VLOOKUP('[1]start pořadí'!$A97,'[1]Seznam závodníků'!$A$7:$G$584,3,FALSE)</f>
        <v>Libor</v>
      </c>
      <c r="D102" s="7">
        <f>VLOOKUP('[1]start pořadí'!$A97,'[1]Seznam závodníků'!$A$7:$G$584,5,FALSE)</f>
        <v>1965</v>
      </c>
      <c r="E102" s="11" t="str">
        <f>VLOOKUP('[1]start pořadí'!$A97,'[1]Seznam závodníků'!$A$7:$G$584,4,FALSE)</f>
        <v>GP Kolin</v>
      </c>
      <c r="F102" s="3">
        <f>VLOOKUP('[1]start pořadí'!$A97,'[1]Seznam závodníků'!$A$7:$G$584,1,FALSE)</f>
        <v>118</v>
      </c>
      <c r="G102" s="3" t="str">
        <f>VLOOKUP('[1]start pořadí'!$A97,'[1]Seznam závodníků'!$A$7:$G$584,6,FALSE)</f>
        <v>C</v>
      </c>
      <c r="H102" s="3">
        <v>20</v>
      </c>
      <c r="I102" s="3" t="str">
        <f>VLOOKUP('[1]start pořadí'!$A97,'[1]Seznam závodníků'!$A$7:$G$584,7,FALSE)</f>
        <v>M50</v>
      </c>
      <c r="J102" s="3">
        <v>16</v>
      </c>
      <c r="K102" s="6" t="s">
        <v>134</v>
      </c>
    </row>
    <row r="103" spans="1:11" x14ac:dyDescent="0.25">
      <c r="A103" s="3">
        <f>VLOOKUP('[1]start pořadí'!$A98,'[1]start pořadí'!$A:$I,2,FALSE)</f>
        <v>97</v>
      </c>
      <c r="B103" s="4" t="str">
        <f>VLOOKUP('[1]start pořadí'!$A98,'[1]Seznam závodníků'!$A$7:$G$584,2,FALSE)</f>
        <v>Černý</v>
      </c>
      <c r="C103" s="4" t="str">
        <f>VLOOKUP('[1]start pořadí'!$A98,'[1]Seznam závodníků'!$A$7:$G$584,3,FALSE)</f>
        <v>Tomáš</v>
      </c>
      <c r="D103" s="7">
        <f>VLOOKUP('[1]start pořadí'!$A98,'[1]Seznam závodníků'!$A$7:$G$584,5,FALSE)</f>
        <v>1976</v>
      </c>
      <c r="E103" s="11" t="str">
        <f>VLOOKUP('[1]start pořadí'!$A98,'[1]Seznam závodníků'!$A$7:$G$584,4,FALSE)</f>
        <v>25A</v>
      </c>
      <c r="F103" s="3">
        <f>VLOOKUP('[1]start pořadí'!$A98,'[1]Seznam závodníků'!$A$7:$G$584,1,FALSE)</f>
        <v>166</v>
      </c>
      <c r="G103" s="3" t="str">
        <f>VLOOKUP('[1]start pořadí'!$A98,'[1]Seznam závodníků'!$A$7:$G$584,6,FALSE)</f>
        <v>B</v>
      </c>
      <c r="H103" s="3">
        <v>33</v>
      </c>
      <c r="I103" s="3" t="str">
        <f>VLOOKUP('[1]start pořadí'!$A98,'[1]Seznam závodníků'!$A$7:$G$584,7,FALSE)</f>
        <v>M40</v>
      </c>
      <c r="J103" s="3">
        <v>25</v>
      </c>
      <c r="K103" s="6" t="s">
        <v>92</v>
      </c>
    </row>
    <row r="104" spans="1:11" x14ac:dyDescent="0.25">
      <c r="A104" s="3">
        <f>VLOOKUP('[1]start pořadí'!$A99,'[1]start pořadí'!$A:$I,2,FALSE)</f>
        <v>98</v>
      </c>
      <c r="B104" s="4" t="str">
        <f>VLOOKUP('[1]start pořadí'!$A99,'[1]Seznam závodníků'!$A$7:$G$584,2,FALSE)</f>
        <v>Kučerová</v>
      </c>
      <c r="C104" s="4" t="str">
        <f>VLOOKUP('[1]start pořadí'!$A99,'[1]Seznam závodníků'!$A$7:$G$584,3,FALSE)</f>
        <v>Štěpánka</v>
      </c>
      <c r="D104" s="7">
        <f>VLOOKUP('[1]start pořadí'!$A99,'[1]Seznam závodníků'!$A$7:$G$584,5,FALSE)</f>
        <v>1987</v>
      </c>
      <c r="E104" s="11" t="str">
        <f>VLOOKUP('[1]start pořadí'!$A99,'[1]Seznam závodníků'!$A$7:$G$584,4,FALSE)</f>
        <v>TJ Sokol Hradec Králové</v>
      </c>
      <c r="F104" s="3">
        <f>VLOOKUP('[1]start pořadí'!$A99,'[1]Seznam závodníků'!$A$7:$G$584,1,FALSE)</f>
        <v>52</v>
      </c>
      <c r="G104" s="3" t="str">
        <f>VLOOKUP('[1]start pořadí'!$A99,'[1]Seznam závodníků'!$A$7:$G$584,6,FALSE)</f>
        <v>F</v>
      </c>
      <c r="H104" s="3">
        <v>3</v>
      </c>
      <c r="I104" s="3" t="str">
        <f>VLOOKUP('[1]start pořadí'!$A99,'[1]Seznam závodníků'!$A$7:$G$584,7,FALSE)</f>
        <v>-</v>
      </c>
      <c r="J104" s="3"/>
      <c r="K104" s="6" t="s">
        <v>38</v>
      </c>
    </row>
    <row r="105" spans="1:11" x14ac:dyDescent="0.25">
      <c r="A105" s="3">
        <f>VLOOKUP('[1]start pořadí'!$A100,'[1]start pořadí'!$A:$I,2,FALSE)</f>
        <v>99</v>
      </c>
      <c r="B105" s="4" t="str">
        <f>VLOOKUP('[1]start pořadí'!$A100,'[1]Seznam závodníků'!$A$7:$G$584,2,FALSE)</f>
        <v>Jindra</v>
      </c>
      <c r="C105" s="4" t="str">
        <f>VLOOKUP('[1]start pořadí'!$A100,'[1]Seznam závodníků'!$A$7:$G$584,3,FALSE)</f>
        <v>Jan</v>
      </c>
      <c r="D105" s="7" t="str">
        <f>VLOOKUP('[1]start pořadí'!$A100,'[1]Seznam závodníků'!$A$7:$G$584,5,FALSE)</f>
        <v>1980</v>
      </c>
      <c r="E105" s="11" t="str">
        <f>VLOOKUP('[1]start pořadí'!$A100,'[1]Seznam závodníků'!$A$7:$G$584,4,FALSE)</f>
        <v>Velký Osek</v>
      </c>
      <c r="F105" s="3">
        <f>VLOOKUP('[1]start pořadí'!$A100,'[1]Seznam závodníků'!$A$7:$G$584,1,FALSE)</f>
        <v>237</v>
      </c>
      <c r="G105" s="3" t="str">
        <f>VLOOKUP('[1]start pořadí'!$A100,'[1]Seznam závodníků'!$A$7:$G$584,6,FALSE)</f>
        <v>A</v>
      </c>
      <c r="H105" s="3">
        <v>28</v>
      </c>
      <c r="I105" s="3" t="str">
        <f>VLOOKUP('[1]start pořadí'!$A100,'[1]Seznam závodníků'!$A$7:$G$584,7,FALSE)</f>
        <v>M35</v>
      </c>
      <c r="J105" s="3">
        <v>13</v>
      </c>
      <c r="K105" s="6" t="s">
        <v>62</v>
      </c>
    </row>
    <row r="106" spans="1:11" x14ac:dyDescent="0.25">
      <c r="A106" s="3">
        <f>VLOOKUP('[1]start pořadí'!$A101,'[1]start pořadí'!$A:$I,2,FALSE)</f>
        <v>100</v>
      </c>
      <c r="B106" s="4" t="str">
        <f>VLOOKUP('[1]start pořadí'!$A101,'[1]Seznam závodníků'!$A$7:$G$584,2,FALSE)</f>
        <v>Daubner</v>
      </c>
      <c r="C106" s="4" t="str">
        <f>VLOOKUP('[1]start pořadí'!$A101,'[1]Seznam závodníků'!$A$7:$G$584,3,FALSE)</f>
        <v>Petr</v>
      </c>
      <c r="D106" s="7">
        <f>VLOOKUP('[1]start pořadí'!$A101,'[1]Seznam závodníků'!$A$7:$G$584,5,FALSE)</f>
        <v>1973</v>
      </c>
      <c r="E106" s="11" t="str">
        <f>VLOOKUP('[1]start pořadí'!$A101,'[1]Seznam závodníků'!$A$7:$G$584,4,FALSE)</f>
        <v>Piráti</v>
      </c>
      <c r="F106" s="3">
        <f>VLOOKUP('[1]start pořadí'!$A101,'[1]Seznam závodníků'!$A$7:$G$584,1,FALSE)</f>
        <v>71</v>
      </c>
      <c r="G106" s="3" t="str">
        <f>VLOOKUP('[1]start pořadí'!$A101,'[1]Seznam závodníků'!$A$7:$G$584,6,FALSE)</f>
        <v>B</v>
      </c>
      <c r="H106" s="3">
        <v>34</v>
      </c>
      <c r="I106" s="3" t="str">
        <f>VLOOKUP('[1]start pořadí'!$A101,'[1]Seznam závodníků'!$A$7:$G$584,7,FALSE)</f>
        <v>M45</v>
      </c>
      <c r="J106" s="3">
        <v>9</v>
      </c>
      <c r="K106" s="6" t="s">
        <v>112</v>
      </c>
    </row>
    <row r="107" spans="1:11" x14ac:dyDescent="0.25">
      <c r="A107" s="3">
        <f>VLOOKUP('[1]start pořadí'!$A102,'[1]start pořadí'!$A:$I,2,FALSE)</f>
        <v>101</v>
      </c>
      <c r="B107" s="4" t="str">
        <f>VLOOKUP('[1]start pořadí'!$A102,'[1]Seznam závodníků'!$A$7:$G$584,2,FALSE)</f>
        <v>Bayerová</v>
      </c>
      <c r="C107" s="4" t="str">
        <f>VLOOKUP('[1]start pořadí'!$A102,'[1]Seznam závodníků'!$A$7:$G$584,3,FALSE)</f>
        <v>Lenka</v>
      </c>
      <c r="D107" s="7">
        <f>VLOOKUP('[1]start pořadí'!$A102,'[1]Seznam závodníků'!$A$7:$G$584,5,FALSE)</f>
        <v>1968</v>
      </c>
      <c r="E107" s="11" t="str">
        <f>VLOOKUP('[1]start pořadí'!$A102,'[1]Seznam závodníků'!$A$7:$G$584,4,FALSE)</f>
        <v>TJ Sokol Unhošť</v>
      </c>
      <c r="F107" s="3">
        <f>VLOOKUP('[1]start pořadí'!$A102,'[1]Seznam závodníků'!$A$7:$G$584,1,FALSE)</f>
        <v>125</v>
      </c>
      <c r="G107" s="3" t="str">
        <f>VLOOKUP('[1]start pořadí'!$A102,'[1]Seznam závodníků'!$A$7:$G$584,6,FALSE)</f>
        <v>H</v>
      </c>
      <c r="H107" s="3">
        <v>4</v>
      </c>
      <c r="I107" s="3" t="str">
        <f>VLOOKUP('[1]start pořadí'!$A102,'[1]Seznam závodníků'!$A$7:$G$584,7,FALSE)</f>
        <v>Ž50</v>
      </c>
      <c r="J107" s="3">
        <v>2</v>
      </c>
      <c r="K107" s="6" t="s">
        <v>187</v>
      </c>
    </row>
    <row r="108" spans="1:11" x14ac:dyDescent="0.25">
      <c r="A108" s="3">
        <f>VLOOKUP('[1]start pořadí'!$A103,'[1]start pořadí'!$A:$I,2,FALSE)</f>
        <v>102</v>
      </c>
      <c r="B108" s="4" t="str">
        <f>VLOOKUP('[1]start pořadí'!$A103,'[1]Seznam závodníků'!$A$7:$G$584,2,FALSE)</f>
        <v>Stránský</v>
      </c>
      <c r="C108" s="4" t="str">
        <f>VLOOKUP('[1]start pořadí'!$A103,'[1]Seznam závodníků'!$A$7:$G$584,3,FALSE)</f>
        <v>Radek</v>
      </c>
      <c r="D108" s="7">
        <f>VLOOKUP('[1]start pořadí'!$A103,'[1]Seznam závodníků'!$A$7:$G$584,5,FALSE)</f>
        <v>1977</v>
      </c>
      <c r="E108" s="11" t="str">
        <f>VLOOKUP('[1]start pořadí'!$A103,'[1]Seznam závodníků'!$A$7:$G$584,4,FALSE)</f>
        <v>TJ Sokol Jestřabí Lhota</v>
      </c>
      <c r="F108" s="3">
        <f>VLOOKUP('[1]start pořadí'!$A103,'[1]Seznam závodníků'!$A$7:$G$584,1,FALSE)</f>
        <v>13</v>
      </c>
      <c r="G108" s="3" t="str">
        <f>VLOOKUP('[1]start pořadí'!$A103,'[1]Seznam závodníků'!$A$7:$G$584,6,FALSE)</f>
        <v>B</v>
      </c>
      <c r="H108" s="3">
        <v>35</v>
      </c>
      <c r="I108" s="3" t="str">
        <f>VLOOKUP('[1]start pořadí'!$A103,'[1]Seznam závodníků'!$A$7:$G$584,7,FALSE)</f>
        <v>M40</v>
      </c>
      <c r="J108" s="3">
        <v>26</v>
      </c>
      <c r="K108" s="6" t="s">
        <v>93</v>
      </c>
    </row>
    <row r="109" spans="1:11" x14ac:dyDescent="0.25">
      <c r="A109" s="3">
        <f>VLOOKUP('[1]start pořadí'!$A104,'[1]start pořadí'!$A:$I,2,FALSE)</f>
        <v>103</v>
      </c>
      <c r="B109" s="4" t="str">
        <f>VLOOKUP('[1]start pořadí'!$A104,'[1]Seznam závodníků'!$A$7:$G$584,2,FALSE)</f>
        <v>Trnka</v>
      </c>
      <c r="C109" s="4" t="str">
        <f>VLOOKUP('[1]start pořadí'!$A104,'[1]Seznam závodníků'!$A$7:$G$584,3,FALSE)</f>
        <v>Michal</v>
      </c>
      <c r="D109" s="7">
        <f>VLOOKUP('[1]start pořadí'!$A104,'[1]Seznam závodníků'!$A$7:$G$584,5,FALSE)</f>
        <v>1994</v>
      </c>
      <c r="E109" s="11" t="str">
        <f>VLOOKUP('[1]start pořadí'!$A104,'[1]Seznam závodníků'!$A$7:$G$584,4,FALSE)</f>
        <v>Trnkiss</v>
      </c>
      <c r="F109" s="3">
        <f>VLOOKUP('[1]start pořadí'!$A104,'[1]Seznam závodníků'!$A$7:$G$584,1,FALSE)</f>
        <v>117</v>
      </c>
      <c r="G109" s="3" t="str">
        <f>VLOOKUP('[1]start pořadí'!$A104,'[1]Seznam závodníků'!$A$7:$G$584,6,FALSE)</f>
        <v>A</v>
      </c>
      <c r="H109" s="3">
        <v>29</v>
      </c>
      <c r="I109" s="3" t="str">
        <f>VLOOKUP('[1]start pořadí'!$A104,'[1]Seznam závodníků'!$A$7:$G$584,7,FALSE)</f>
        <v>-</v>
      </c>
      <c r="J109" s="3"/>
      <c r="K109" s="6" t="s">
        <v>39</v>
      </c>
    </row>
    <row r="110" spans="1:11" x14ac:dyDescent="0.25">
      <c r="A110" s="3">
        <f>VLOOKUP('[1]start pořadí'!$A105,'[1]start pořadí'!$A:$I,2,FALSE)</f>
        <v>104</v>
      </c>
      <c r="B110" s="4" t="str">
        <f>VLOOKUP('[1]start pořadí'!$A105,'[1]Seznam závodníků'!$A$7:$G$584,2,FALSE)</f>
        <v>Peška</v>
      </c>
      <c r="C110" s="4" t="str">
        <f>VLOOKUP('[1]start pořadí'!$A105,'[1]Seznam závodníků'!$A$7:$G$584,3,FALSE)</f>
        <v>Jaroslav</v>
      </c>
      <c r="D110" s="7" t="str">
        <f>VLOOKUP('[1]start pořadí'!$A105,'[1]Seznam závodníků'!$A$7:$G$584,5,FALSE)</f>
        <v>1949</v>
      </c>
      <c r="E110" s="11" t="str">
        <f>VLOOKUP('[1]start pořadí'!$A105,'[1]Seznam závodníků'!$A$7:$G$584,4,FALSE)</f>
        <v>Hostinné</v>
      </c>
      <c r="F110" s="3">
        <f>VLOOKUP('[1]start pořadí'!$A105,'[1]Seznam závodníků'!$A$7:$G$584,1,FALSE)</f>
        <v>211</v>
      </c>
      <c r="G110" s="3" t="str">
        <f>VLOOKUP('[1]start pořadí'!$A105,'[1]Seznam závodníků'!$A$7:$G$584,6,FALSE)</f>
        <v>D</v>
      </c>
      <c r="H110" s="3">
        <v>7</v>
      </c>
      <c r="I110" s="3" t="str">
        <f>VLOOKUP('[1]start pořadí'!$A105,'[1]Seznam závodníků'!$A$7:$G$584,7,FALSE)</f>
        <v>M65</v>
      </c>
      <c r="J110" s="3">
        <v>1</v>
      </c>
      <c r="K110" s="6" t="s">
        <v>161</v>
      </c>
    </row>
    <row r="111" spans="1:11" x14ac:dyDescent="0.25">
      <c r="A111" s="3">
        <f>VLOOKUP('[1]start pořadí'!$A106,'[1]start pořadí'!$A:$I,2,FALSE)</f>
        <v>105</v>
      </c>
      <c r="B111" s="4" t="str">
        <f>VLOOKUP('[1]start pořadí'!$A106,'[1]Seznam závodníků'!$A$7:$G$584,2,FALSE)</f>
        <v>Chmelík</v>
      </c>
      <c r="C111" s="4" t="str">
        <f>VLOOKUP('[1]start pořadí'!$A106,'[1]Seznam závodníků'!$A$7:$G$584,3,FALSE)</f>
        <v>Martin</v>
      </c>
      <c r="D111" s="7">
        <f>VLOOKUP('[1]start pořadí'!$A106,'[1]Seznam závodníků'!$A$7:$G$584,5,FALSE)</f>
        <v>1965</v>
      </c>
      <c r="E111" s="11" t="str">
        <f>VLOOKUP('[1]start pořadí'!$A106,'[1]Seznam závodníků'!$A$7:$G$584,4,FALSE)</f>
        <v>Quatro Formaggi</v>
      </c>
      <c r="F111" s="3">
        <f>VLOOKUP('[1]start pořadí'!$A106,'[1]Seznam závodníků'!$A$7:$G$584,1,FALSE)</f>
        <v>2</v>
      </c>
      <c r="G111" s="3" t="str">
        <f>VLOOKUP('[1]start pořadí'!$A106,'[1]Seznam závodníků'!$A$7:$G$584,6,FALSE)</f>
        <v>C</v>
      </c>
      <c r="H111" s="3">
        <v>21</v>
      </c>
      <c r="I111" s="3" t="str">
        <f>VLOOKUP('[1]start pořadí'!$A106,'[1]Seznam závodníků'!$A$7:$G$584,7,FALSE)</f>
        <v>M50</v>
      </c>
      <c r="J111" s="3">
        <v>17</v>
      </c>
      <c r="K111" s="6" t="s">
        <v>135</v>
      </c>
    </row>
    <row r="112" spans="1:11" x14ac:dyDescent="0.25">
      <c r="A112" s="3">
        <f>VLOOKUP('[1]start pořadí'!$A107,'[1]start pořadí'!$A:$I,2,FALSE)</f>
        <v>106</v>
      </c>
      <c r="B112" s="4" t="str">
        <f>VLOOKUP('[1]start pořadí'!$A107,'[1]Seznam závodníků'!$A$7:$G$584,2,FALSE)</f>
        <v>Hejný</v>
      </c>
      <c r="C112" s="4" t="str">
        <f>VLOOKUP('[1]start pořadí'!$A107,'[1]Seznam závodníků'!$A$7:$G$584,3,FALSE)</f>
        <v>Martin</v>
      </c>
      <c r="D112" s="7" t="str">
        <f>VLOOKUP('[1]start pořadí'!$A107,'[1]Seznam závodníků'!$A$7:$G$584,5,FALSE)</f>
        <v>1978</v>
      </c>
      <c r="E112" s="11" t="str">
        <f>VLOOKUP('[1]start pořadí'!$A107,'[1]Seznam závodníků'!$A$7:$G$584,4,FALSE)</f>
        <v>Čechtice</v>
      </c>
      <c r="F112" s="3">
        <f>VLOOKUP('[1]start pořadí'!$A107,'[1]Seznam závodníků'!$A$7:$G$584,1,FALSE)</f>
        <v>197</v>
      </c>
      <c r="G112" s="3" t="str">
        <f>VLOOKUP('[1]start pořadí'!$A107,'[1]Seznam závodníků'!$A$7:$G$584,6,FALSE)</f>
        <v>B</v>
      </c>
      <c r="H112" s="3">
        <v>36</v>
      </c>
      <c r="I112" s="3" t="str">
        <f>VLOOKUP('[1]start pořadí'!$A107,'[1]Seznam závodníků'!$A$7:$G$584,7,FALSE)</f>
        <v>M40</v>
      </c>
      <c r="J112" s="3">
        <v>27</v>
      </c>
      <c r="K112" s="6" t="s">
        <v>94</v>
      </c>
    </row>
    <row r="113" spans="1:11" x14ac:dyDescent="0.25">
      <c r="A113" s="3">
        <f>VLOOKUP('[1]start pořadí'!$A108,'[1]start pořadí'!$A:$I,2,FALSE)</f>
        <v>107</v>
      </c>
      <c r="B113" s="4" t="str">
        <f>VLOOKUP('[1]start pořadí'!$A108,'[1]Seznam závodníků'!$A$7:$G$584,2,FALSE)</f>
        <v>Slabý</v>
      </c>
      <c r="C113" s="4" t="str">
        <f>VLOOKUP('[1]start pořadí'!$A108,'[1]Seznam závodníků'!$A$7:$G$584,3,FALSE)</f>
        <v>Josef</v>
      </c>
      <c r="D113" s="7">
        <f>VLOOKUP('[1]start pořadí'!$A108,'[1]Seznam závodníků'!$A$7:$G$584,5,FALSE)</f>
        <v>1972</v>
      </c>
      <c r="E113" s="11" t="str">
        <f>VLOOKUP('[1]start pořadí'!$A108,'[1]Seznam závodníků'!$A$7:$G$584,4,FALSE)</f>
        <v>TJ Sokol Kolín-atletika</v>
      </c>
      <c r="F113" s="3">
        <f>VLOOKUP('[1]start pořadí'!$A108,'[1]Seznam závodníků'!$A$7:$G$584,1,FALSE)</f>
        <v>170</v>
      </c>
      <c r="G113" s="3" t="str">
        <f>VLOOKUP('[1]start pořadí'!$A108,'[1]Seznam závodníků'!$A$7:$G$584,6,FALSE)</f>
        <v>B</v>
      </c>
      <c r="H113" s="3">
        <v>37</v>
      </c>
      <c r="I113" s="3" t="str">
        <f>VLOOKUP('[1]start pořadí'!$A108,'[1]Seznam závodníků'!$A$7:$G$584,7,FALSE)</f>
        <v>M45</v>
      </c>
      <c r="J113" s="3">
        <v>10</v>
      </c>
      <c r="K113" s="6" t="s">
        <v>113</v>
      </c>
    </row>
    <row r="114" spans="1:11" x14ac:dyDescent="0.25">
      <c r="A114" s="3">
        <f>VLOOKUP('[1]start pořadí'!$A109,'[1]start pořadí'!$A:$I,2,FALSE)</f>
        <v>108</v>
      </c>
      <c r="B114" s="4" t="str">
        <f>VLOOKUP('[1]start pořadí'!$A109,'[1]Seznam závodníků'!$A$7:$G$584,2,FALSE)</f>
        <v>Horáček</v>
      </c>
      <c r="C114" s="4" t="str">
        <f>VLOOKUP('[1]start pořadí'!$A109,'[1]Seznam závodníků'!$A$7:$G$584,3,FALSE)</f>
        <v>Václav</v>
      </c>
      <c r="D114" s="7" t="str">
        <f>VLOOKUP('[1]start pořadí'!$A109,'[1]Seznam závodníků'!$A$7:$G$584,5,FALSE)</f>
        <v>1961</v>
      </c>
      <c r="E114" s="11" t="str">
        <f>VLOOKUP('[1]start pořadí'!$A109,'[1]Seznam závodníků'!$A$7:$G$584,4,FALSE)</f>
        <v>SOP Kolín</v>
      </c>
      <c r="F114" s="3">
        <f>VLOOKUP('[1]start pořadí'!$A109,'[1]Seznam závodníků'!$A$7:$G$584,1,FALSE)</f>
        <v>194</v>
      </c>
      <c r="G114" s="3" t="str">
        <f>VLOOKUP('[1]start pořadí'!$A109,'[1]Seznam závodníků'!$A$7:$G$584,6,FALSE)</f>
        <v>C</v>
      </c>
      <c r="H114" s="3">
        <v>22</v>
      </c>
      <c r="I114" s="3" t="str">
        <f>VLOOKUP('[1]start pořadí'!$A109,'[1]Seznam závodníků'!$A$7:$G$584,7,FALSE)</f>
        <v>M55</v>
      </c>
      <c r="J114" s="3">
        <v>5</v>
      </c>
      <c r="K114" s="6" t="s">
        <v>146</v>
      </c>
    </row>
    <row r="115" spans="1:11" x14ac:dyDescent="0.25">
      <c r="A115" s="3">
        <f>VLOOKUP('[1]start pořadí'!$A110,'[1]start pořadí'!$A:$I,2,FALSE)</f>
        <v>109</v>
      </c>
      <c r="B115" s="4" t="str">
        <f>VLOOKUP('[1]start pořadí'!$A110,'[1]Seznam závodníků'!$A$7:$G$584,2,FALSE)</f>
        <v>Podráský</v>
      </c>
      <c r="C115" s="4" t="str">
        <f>VLOOKUP('[1]start pořadí'!$A110,'[1]Seznam závodníků'!$A$7:$G$584,3,FALSE)</f>
        <v>Karel</v>
      </c>
      <c r="D115" s="7" t="str">
        <f>VLOOKUP('[1]start pořadí'!$A110,'[1]Seznam závodníků'!$A$7:$G$584,5,FALSE)</f>
        <v>1977</v>
      </c>
      <c r="E115" s="11" t="str">
        <f>VLOOKUP('[1]start pořadí'!$A110,'[1]Seznam závodníků'!$A$7:$G$584,4,FALSE)</f>
        <v>Praha 7</v>
      </c>
      <c r="F115" s="3">
        <f>VLOOKUP('[1]start pořadí'!$A110,'[1]Seznam závodníků'!$A$7:$G$584,1,FALSE)</f>
        <v>240</v>
      </c>
      <c r="G115" s="3" t="str">
        <f>VLOOKUP('[1]start pořadí'!$A110,'[1]Seznam závodníků'!$A$7:$G$584,6,FALSE)</f>
        <v>B</v>
      </c>
      <c r="H115" s="3">
        <v>38</v>
      </c>
      <c r="I115" s="3" t="str">
        <f>VLOOKUP('[1]start pořadí'!$A110,'[1]Seznam závodníků'!$A$7:$G$584,7,FALSE)</f>
        <v>M40</v>
      </c>
      <c r="J115" s="3">
        <v>28</v>
      </c>
      <c r="K115" s="6" t="s">
        <v>95</v>
      </c>
    </row>
    <row r="116" spans="1:11" x14ac:dyDescent="0.25">
      <c r="A116" s="3">
        <f>VLOOKUP('[1]start pořadí'!$A111,'[1]start pořadí'!$A:$I,2,FALSE)</f>
        <v>110</v>
      </c>
      <c r="B116" s="4" t="str">
        <f>VLOOKUP('[1]start pořadí'!$A111,'[1]Seznam závodníků'!$A$7:$G$584,2,FALSE)</f>
        <v>Skočdopole</v>
      </c>
      <c r="C116" s="4" t="str">
        <f>VLOOKUP('[1]start pořadí'!$A111,'[1]Seznam závodníků'!$A$7:$G$584,3,FALSE)</f>
        <v>Petr</v>
      </c>
      <c r="D116" s="7" t="str">
        <f>VLOOKUP('[1]start pořadí'!$A111,'[1]Seznam závodníků'!$A$7:$G$584,5,FALSE)</f>
        <v>1976</v>
      </c>
      <c r="E116" s="11" t="str">
        <f>VLOOKUP('[1]start pořadí'!$A111,'[1]Seznam závodníků'!$A$7:$G$584,4,FALSE)</f>
        <v>Praha 7</v>
      </c>
      <c r="F116" s="3">
        <f>VLOOKUP('[1]start pořadí'!$A111,'[1]Seznam závodníků'!$A$7:$G$584,1,FALSE)</f>
        <v>220</v>
      </c>
      <c r="G116" s="3" t="str">
        <f>VLOOKUP('[1]start pořadí'!$A111,'[1]Seznam závodníků'!$A$7:$G$584,6,FALSE)</f>
        <v>B</v>
      </c>
      <c r="H116" s="3">
        <v>39</v>
      </c>
      <c r="I116" s="3" t="str">
        <f>VLOOKUP('[1]start pořadí'!$A111,'[1]Seznam závodníků'!$A$7:$G$584,7,FALSE)</f>
        <v>M40</v>
      </c>
      <c r="J116" s="3">
        <v>29</v>
      </c>
      <c r="K116" s="6" t="s">
        <v>96</v>
      </c>
    </row>
    <row r="117" spans="1:11" x14ac:dyDescent="0.25">
      <c r="A117" s="3">
        <f>VLOOKUP('[1]start pořadí'!$A112,'[1]start pořadí'!$A:$I,2,FALSE)</f>
        <v>111</v>
      </c>
      <c r="B117" s="4" t="str">
        <f>VLOOKUP('[1]start pořadí'!$A112,'[1]Seznam závodníků'!$A$7:$G$584,2,FALSE)</f>
        <v>Stárková</v>
      </c>
      <c r="C117" s="4" t="str">
        <f>VLOOKUP('[1]start pořadí'!$A112,'[1]Seznam závodníků'!$A$7:$G$584,3,FALSE)</f>
        <v>Alena</v>
      </c>
      <c r="D117" s="7">
        <f>VLOOKUP('[1]start pořadí'!$A112,'[1]Seznam závodníků'!$A$7:$G$584,5,FALSE)</f>
        <v>1977</v>
      </c>
      <c r="E117" s="11" t="str">
        <f>VLOOKUP('[1]start pořadí'!$A112,'[1]Seznam závodníků'!$A$7:$G$584,4,FALSE)</f>
        <v>SK Babice</v>
      </c>
      <c r="F117" s="3">
        <f>VLOOKUP('[1]start pořadí'!$A112,'[1]Seznam závodníků'!$A$7:$G$584,1,FALSE)</f>
        <v>30</v>
      </c>
      <c r="G117" s="3" t="str">
        <f>VLOOKUP('[1]start pořadí'!$A112,'[1]Seznam závodníků'!$A$7:$G$584,6,FALSE)</f>
        <v>G</v>
      </c>
      <c r="H117" s="3">
        <v>7</v>
      </c>
      <c r="I117" s="3" t="str">
        <f>VLOOKUP('[1]start pořadí'!$A112,'[1]Seznam závodníků'!$A$7:$G$584,7,FALSE)</f>
        <v>Ž40</v>
      </c>
      <c r="J117" s="3">
        <v>6</v>
      </c>
      <c r="K117" s="6" t="s">
        <v>177</v>
      </c>
    </row>
    <row r="118" spans="1:11" x14ac:dyDescent="0.25">
      <c r="A118" s="3">
        <f>VLOOKUP('[1]start pořadí'!$A113,'[1]start pořadí'!$A:$I,2,FALSE)</f>
        <v>112</v>
      </c>
      <c r="B118" s="4" t="str">
        <f>VLOOKUP('[1]start pořadí'!$A113,'[1]Seznam závodníků'!$A$7:$G$584,2,FALSE)</f>
        <v>Sasaki</v>
      </c>
      <c r="C118" s="4" t="str">
        <f>VLOOKUP('[1]start pořadí'!$A113,'[1]Seznam závodníků'!$A$7:$G$584,3,FALSE)</f>
        <v>Masahiro</v>
      </c>
      <c r="D118" s="7">
        <f>VLOOKUP('[1]start pořadí'!$A113,'[1]Seznam závodníků'!$A$7:$G$584,5,FALSE)</f>
        <v>1967</v>
      </c>
      <c r="E118" s="11" t="str">
        <f>VLOOKUP('[1]start pořadí'!$A113,'[1]Seznam závodníků'!$A$7:$G$584,4,FALSE)</f>
        <v>TPCA</v>
      </c>
      <c r="F118" s="3">
        <f>VLOOKUP('[1]start pořadí'!$A113,'[1]Seznam závodníků'!$A$7:$G$584,1,FALSE)</f>
        <v>41</v>
      </c>
      <c r="G118" s="3" t="str">
        <f>VLOOKUP('[1]start pořadí'!$A113,'[1]Seznam závodníků'!$A$7:$G$584,6,FALSE)</f>
        <v>C</v>
      </c>
      <c r="H118" s="3">
        <v>23</v>
      </c>
      <c r="I118" s="3" t="str">
        <f>VLOOKUP('[1]start pořadí'!$A113,'[1]Seznam závodníků'!$A$7:$G$584,7,FALSE)</f>
        <v>-</v>
      </c>
      <c r="J118" s="3"/>
      <c r="K118" s="6" t="s">
        <v>40</v>
      </c>
    </row>
    <row r="119" spans="1:11" x14ac:dyDescent="0.25">
      <c r="A119" s="3">
        <f>VLOOKUP('[1]start pořadí'!$A114,'[1]start pořadí'!$A:$I,2,FALSE)</f>
        <v>113</v>
      </c>
      <c r="B119" s="4" t="str">
        <f>VLOOKUP('[1]start pořadí'!$A114,'[1]Seznam závodníků'!$A$7:$G$584,2,FALSE)</f>
        <v>Rosenberger</v>
      </c>
      <c r="C119" s="4" t="str">
        <f>VLOOKUP('[1]start pořadí'!$A114,'[1]Seznam závodníků'!$A$7:$G$584,3,FALSE)</f>
        <v>Luboš</v>
      </c>
      <c r="D119" s="7">
        <f>VLOOKUP('[1]start pořadí'!$A114,'[1]Seznam závodníků'!$A$7:$G$584,5,FALSE)</f>
        <v>1962</v>
      </c>
      <c r="E119" s="11" t="str">
        <f>VLOOKUP('[1]start pořadí'!$A114,'[1]Seznam závodníků'!$A$7:$G$584,4,FALSE)</f>
        <v>Lonza CZKO</v>
      </c>
      <c r="F119" s="3">
        <f>VLOOKUP('[1]start pořadí'!$A114,'[1]Seznam závodníků'!$A$7:$G$584,1,FALSE)</f>
        <v>156</v>
      </c>
      <c r="G119" s="3" t="str">
        <f>VLOOKUP('[1]start pořadí'!$A114,'[1]Seznam závodníků'!$A$7:$G$584,6,FALSE)</f>
        <v>C</v>
      </c>
      <c r="H119" s="3">
        <v>24</v>
      </c>
      <c r="I119" s="3" t="str">
        <f>VLOOKUP('[1]start pořadí'!$A114,'[1]Seznam závodníků'!$A$7:$G$584,7,FALSE)</f>
        <v>M55</v>
      </c>
      <c r="J119" s="3">
        <v>6</v>
      </c>
      <c r="K119" s="6" t="s">
        <v>147</v>
      </c>
    </row>
    <row r="120" spans="1:11" x14ac:dyDescent="0.25">
      <c r="A120" s="3">
        <f>VLOOKUP('[1]start pořadí'!$A115,'[1]start pořadí'!$A:$I,2,FALSE)</f>
        <v>114</v>
      </c>
      <c r="B120" s="4" t="str">
        <f>VLOOKUP('[1]start pořadí'!$A115,'[1]Seznam závodníků'!$A$7:$G$584,2,FALSE)</f>
        <v>Bílý</v>
      </c>
      <c r="C120" s="4" t="str">
        <f>VLOOKUP('[1]start pořadí'!$A115,'[1]Seznam závodníků'!$A$7:$G$584,3,FALSE)</f>
        <v>Zdeněk</v>
      </c>
      <c r="D120" s="7" t="str">
        <f>VLOOKUP('[1]start pořadí'!$A115,'[1]Seznam závodníků'!$A$7:$G$584,5,FALSE)</f>
        <v>1959</v>
      </c>
      <c r="E120" s="11" t="str">
        <f>VLOOKUP('[1]start pořadí'!$A115,'[1]Seznam závodníků'!$A$7:$G$584,4,FALSE)</f>
        <v>Hvězda SKP Pardubice</v>
      </c>
      <c r="F120" s="3">
        <f>VLOOKUP('[1]start pořadí'!$A115,'[1]Seznam závodníků'!$A$7:$G$584,1,FALSE)</f>
        <v>48</v>
      </c>
      <c r="G120" s="3" t="str">
        <f>VLOOKUP('[1]start pořadí'!$A115,'[1]Seznam závodníků'!$A$7:$G$584,6,FALSE)</f>
        <v>C</v>
      </c>
      <c r="H120" s="3">
        <v>25</v>
      </c>
      <c r="I120" s="3" t="str">
        <f>VLOOKUP('[1]start pořadí'!$A115,'[1]Seznam závodníků'!$A$7:$G$584,7,FALSE)</f>
        <v>M55</v>
      </c>
      <c r="J120" s="3">
        <v>7</v>
      </c>
      <c r="K120" s="6" t="s">
        <v>148</v>
      </c>
    </row>
    <row r="121" spans="1:11" x14ac:dyDescent="0.25">
      <c r="A121" s="3">
        <f>VLOOKUP('[1]start pořadí'!$A116,'[1]start pořadí'!$A:$I,2,FALSE)</f>
        <v>115</v>
      </c>
      <c r="B121" s="4" t="str">
        <f>VLOOKUP('[1]start pořadí'!$A116,'[1]Seznam závodníků'!$A$7:$G$584,2,FALSE)</f>
        <v>Hnídek</v>
      </c>
      <c r="C121" s="4" t="str">
        <f>VLOOKUP('[1]start pořadí'!$A116,'[1]Seznam závodníků'!$A$7:$G$584,3,FALSE)</f>
        <v>Jan</v>
      </c>
      <c r="D121" s="7" t="str">
        <f>VLOOKUP('[1]start pořadí'!$A116,'[1]Seznam závodníků'!$A$7:$G$584,5,FALSE)</f>
        <v>1982</v>
      </c>
      <c r="E121" s="11" t="str">
        <f>VLOOKUP('[1]start pořadí'!$A116,'[1]Seznam závodníků'!$A$7:$G$584,4,FALSE)</f>
        <v>Dřevěný nohy Kolín</v>
      </c>
      <c r="F121" s="3">
        <f>VLOOKUP('[1]start pořadí'!$A116,'[1]Seznam závodníků'!$A$7:$G$584,1,FALSE)</f>
        <v>132</v>
      </c>
      <c r="G121" s="3" t="str">
        <f>VLOOKUP('[1]start pořadí'!$A116,'[1]Seznam závodníků'!$A$7:$G$584,6,FALSE)</f>
        <v>A</v>
      </c>
      <c r="H121" s="3">
        <v>30</v>
      </c>
      <c r="I121" s="3" t="str">
        <f>VLOOKUP('[1]start pořadí'!$A116,'[1]Seznam závodníků'!$A$7:$G$584,7,FALSE)</f>
        <v>M35</v>
      </c>
      <c r="J121" s="3">
        <v>14</v>
      </c>
      <c r="K121" s="6" t="s">
        <v>63</v>
      </c>
    </row>
    <row r="122" spans="1:11" x14ac:dyDescent="0.25">
      <c r="A122" s="3">
        <f>VLOOKUP('[1]start pořadí'!$A117,'[1]start pořadí'!$A:$I,2,FALSE)</f>
        <v>116</v>
      </c>
      <c r="B122" s="4" t="str">
        <f>VLOOKUP('[1]start pořadí'!$A117,'[1]Seznam závodníků'!$A$7:$G$584,2,FALSE)</f>
        <v>Opočenský</v>
      </c>
      <c r="C122" s="4" t="str">
        <f>VLOOKUP('[1]start pořadí'!$A117,'[1]Seznam závodníků'!$A$7:$G$584,3,FALSE)</f>
        <v>Jaroslav</v>
      </c>
      <c r="D122" s="7" t="str">
        <f>VLOOKUP('[1]start pořadí'!$A117,'[1]Seznam závodníků'!$A$7:$G$584,5,FALSE)</f>
        <v>1957</v>
      </c>
      <c r="E122" s="11" t="str">
        <f>VLOOKUP('[1]start pořadí'!$A117,'[1]Seznam závodníků'!$A$7:$G$584,4,FALSE)</f>
        <v>GP Kolín</v>
      </c>
      <c r="F122" s="3">
        <f>VLOOKUP('[1]start pořadí'!$A117,'[1]Seznam závodníků'!$A$7:$G$584,1,FALSE)</f>
        <v>183</v>
      </c>
      <c r="G122" s="3" t="str">
        <f>VLOOKUP('[1]start pořadí'!$A117,'[1]Seznam závodníků'!$A$7:$G$584,6,FALSE)</f>
        <v>D</v>
      </c>
      <c r="H122" s="3">
        <v>8</v>
      </c>
      <c r="I122" s="3" t="str">
        <f>VLOOKUP('[1]start pořadí'!$A117,'[1]Seznam závodníků'!$A$7:$G$584,7,FALSE)</f>
        <v>M60</v>
      </c>
      <c r="J122" s="3">
        <v>7</v>
      </c>
      <c r="K122" s="6" t="s">
        <v>157</v>
      </c>
    </row>
    <row r="123" spans="1:11" x14ac:dyDescent="0.25">
      <c r="A123" s="3">
        <f>VLOOKUP('[1]start pořadí'!$A118,'[1]start pořadí'!$A:$I,2,FALSE)</f>
        <v>117</v>
      </c>
      <c r="B123" s="4" t="str">
        <f>VLOOKUP('[1]start pořadí'!$A118,'[1]Seznam závodníků'!$A$7:$G$584,2,FALSE)</f>
        <v>Říha</v>
      </c>
      <c r="C123" s="4" t="str">
        <f>VLOOKUP('[1]start pořadí'!$A118,'[1]Seznam závodníků'!$A$7:$G$584,3,FALSE)</f>
        <v>Miroslav</v>
      </c>
      <c r="D123" s="7">
        <f>VLOOKUP('[1]start pořadí'!$A118,'[1]Seznam závodníků'!$A$7:$G$584,5,FALSE)</f>
        <v>1945</v>
      </c>
      <c r="E123" s="11" t="str">
        <f>VLOOKUP('[1]start pořadí'!$A118,'[1]Seznam závodníků'!$A$7:$G$584,4,FALSE)</f>
        <v>Sokol Sadská</v>
      </c>
      <c r="F123" s="3">
        <f>VLOOKUP('[1]start pořadí'!$A118,'[1]Seznam závodníků'!$A$7:$G$584,1,FALSE)</f>
        <v>57</v>
      </c>
      <c r="G123" s="3" t="str">
        <f>VLOOKUP('[1]start pořadí'!$A118,'[1]Seznam závodníků'!$A$7:$G$584,6,FALSE)</f>
        <v>E</v>
      </c>
      <c r="H123" s="3">
        <v>2</v>
      </c>
      <c r="I123" s="3" t="str">
        <f>VLOOKUP('[1]start pořadí'!$A118,'[1]Seznam závodníků'!$A$7:$G$584,7,FALSE)</f>
        <v>M70</v>
      </c>
      <c r="J123" s="3">
        <v>2</v>
      </c>
      <c r="K123" s="6" t="s">
        <v>164</v>
      </c>
    </row>
    <row r="124" spans="1:11" x14ac:dyDescent="0.25">
      <c r="A124" s="3">
        <f>VLOOKUP('[1]start pořadí'!$A119,'[1]start pořadí'!$A:$I,2,FALSE)</f>
        <v>118</v>
      </c>
      <c r="B124" s="4" t="str">
        <f>VLOOKUP('[1]start pořadí'!$A119,'[1]Seznam závodníků'!$A$7:$G$584,2,FALSE)</f>
        <v>Chvátal</v>
      </c>
      <c r="C124" s="4" t="str">
        <f>VLOOKUP('[1]start pořadí'!$A119,'[1]Seznam závodníků'!$A$7:$G$584,3,FALSE)</f>
        <v>Vladimír</v>
      </c>
      <c r="D124" s="7">
        <f>VLOOKUP('[1]start pořadí'!$A119,'[1]Seznam závodníků'!$A$7:$G$584,5,FALSE)</f>
        <v>1967</v>
      </c>
      <c r="E124" s="11" t="str">
        <f>VLOOKUP('[1]start pořadí'!$A119,'[1]Seznam závodníků'!$A$7:$G$584,4,FALSE)</f>
        <v>Úvaly</v>
      </c>
      <c r="F124" s="3">
        <f>VLOOKUP('[1]start pořadí'!$A119,'[1]Seznam závodníků'!$A$7:$G$584,1,FALSE)</f>
        <v>50</v>
      </c>
      <c r="G124" s="3" t="str">
        <f>VLOOKUP('[1]start pořadí'!$A119,'[1]Seznam závodníků'!$A$7:$G$584,6,FALSE)</f>
        <v>C</v>
      </c>
      <c r="H124" s="3">
        <v>26</v>
      </c>
      <c r="I124" s="3" t="str">
        <f>VLOOKUP('[1]start pořadí'!$A119,'[1]Seznam závodníků'!$A$7:$G$584,7,FALSE)</f>
        <v>M50</v>
      </c>
      <c r="J124" s="3">
        <v>7</v>
      </c>
      <c r="K124" s="6" t="s">
        <v>136</v>
      </c>
    </row>
    <row r="125" spans="1:11" x14ac:dyDescent="0.25">
      <c r="A125" s="3">
        <f>VLOOKUP('[1]start pořadí'!$A120,'[1]start pořadí'!$A:$I,2,FALSE)</f>
        <v>119</v>
      </c>
      <c r="B125" s="4" t="str">
        <f>VLOOKUP('[1]start pořadí'!$A120,'[1]Seznam závodníků'!$A$7:$G$584,2,FALSE)</f>
        <v>Myška</v>
      </c>
      <c r="C125" s="4" t="str">
        <f>VLOOKUP('[1]start pořadí'!$A120,'[1]Seznam závodníků'!$A$7:$G$584,3,FALSE)</f>
        <v>Michal</v>
      </c>
      <c r="D125" s="7" t="str">
        <f>VLOOKUP('[1]start pořadí'!$A120,'[1]Seznam závodníků'!$A$7:$G$584,5,FALSE)</f>
        <v>1976</v>
      </c>
      <c r="E125" s="11" t="str">
        <f>VLOOKUP('[1]start pořadí'!$A120,'[1]Seznam závodníků'!$A$7:$G$584,4,FALSE)</f>
        <v>Libice n/C</v>
      </c>
      <c r="F125" s="3">
        <f>VLOOKUP('[1]start pořadí'!$A120,'[1]Seznam závodníků'!$A$7:$G$584,1,FALSE)</f>
        <v>187</v>
      </c>
      <c r="G125" s="3" t="str">
        <f>VLOOKUP('[1]start pořadí'!$A120,'[1]Seznam závodníků'!$A$7:$G$584,6,FALSE)</f>
        <v>B</v>
      </c>
      <c r="H125" s="3">
        <v>40</v>
      </c>
      <c r="I125" s="3" t="str">
        <f>VLOOKUP('[1]start pořadí'!$A120,'[1]Seznam závodníků'!$A$7:$G$584,7,FALSE)</f>
        <v>M40</v>
      </c>
      <c r="J125" s="3">
        <v>30</v>
      </c>
      <c r="K125" s="6" t="s">
        <v>97</v>
      </c>
    </row>
    <row r="126" spans="1:11" x14ac:dyDescent="0.25">
      <c r="A126" s="3">
        <f>VLOOKUP('[1]start pořadí'!$A121,'[1]start pořadí'!$A:$I,2,FALSE)</f>
        <v>120</v>
      </c>
      <c r="B126" s="4" t="str">
        <f>VLOOKUP('[1]start pořadí'!$A121,'[1]Seznam závodníků'!$A$7:$G$584,2,FALSE)</f>
        <v>Šťástková</v>
      </c>
      <c r="C126" s="4" t="str">
        <f>VLOOKUP('[1]start pořadí'!$A121,'[1]Seznam závodníků'!$A$7:$G$584,3,FALSE)</f>
        <v>Lenka</v>
      </c>
      <c r="D126" s="7">
        <f>VLOOKUP('[1]start pořadí'!$A121,'[1]Seznam závodníků'!$A$7:$G$584,5,FALSE)</f>
        <v>1965</v>
      </c>
      <c r="E126" s="11" t="str">
        <f>VLOOKUP('[1]start pořadí'!$A121,'[1]Seznam závodníků'!$A$7:$G$584,4,FALSE)</f>
        <v>Sokol Kolín-atletika</v>
      </c>
      <c r="F126" s="3">
        <f>VLOOKUP('[1]start pořadí'!$A121,'[1]Seznam závodníků'!$A$7:$G$584,1,FALSE)</f>
        <v>64</v>
      </c>
      <c r="G126" s="3" t="str">
        <f>VLOOKUP('[1]start pořadí'!$A121,'[1]Seznam závodníků'!$A$7:$G$584,6,FALSE)</f>
        <v>H</v>
      </c>
      <c r="H126" s="3">
        <v>5</v>
      </c>
      <c r="I126" s="3" t="str">
        <f>VLOOKUP('[1]start pořadí'!$A121,'[1]Seznam závodníků'!$A$7:$G$584,7,FALSE)</f>
        <v>Ž50</v>
      </c>
      <c r="J126" s="3">
        <v>3</v>
      </c>
      <c r="K126" s="6" t="s">
        <v>188</v>
      </c>
    </row>
    <row r="127" spans="1:11" x14ac:dyDescent="0.25">
      <c r="A127" s="3">
        <f>VLOOKUP('[1]start pořadí'!$A122,'[1]start pořadí'!$A:$I,2,FALSE)</f>
        <v>121</v>
      </c>
      <c r="B127" s="4" t="str">
        <f>VLOOKUP('[1]start pořadí'!$A122,'[1]Seznam závodníků'!$A$7:$G$584,2,FALSE)</f>
        <v>Hanáková</v>
      </c>
      <c r="C127" s="4" t="str">
        <f>VLOOKUP('[1]start pořadí'!$A122,'[1]Seznam závodníků'!$A$7:$G$584,3,FALSE)</f>
        <v>Karolina</v>
      </c>
      <c r="D127" s="7">
        <f>VLOOKUP('[1]start pořadí'!$A122,'[1]Seznam závodníků'!$A$7:$G$584,5,FALSE)</f>
        <v>1976</v>
      </c>
      <c r="E127" s="11" t="str">
        <f>VLOOKUP('[1]start pořadí'!$A122,'[1]Seznam závodníků'!$A$7:$G$584,4,FALSE)</f>
        <v>Atlet Šestajovice</v>
      </c>
      <c r="F127" s="3">
        <f>VLOOKUP('[1]start pořadí'!$A122,'[1]Seznam závodníků'!$A$7:$G$584,1,FALSE)</f>
        <v>176</v>
      </c>
      <c r="G127" s="3" t="str">
        <f>VLOOKUP('[1]start pořadí'!$A122,'[1]Seznam závodníků'!$A$7:$G$584,6,FALSE)</f>
        <v>G</v>
      </c>
      <c r="H127" s="3">
        <v>8</v>
      </c>
      <c r="I127" s="3" t="str">
        <f>VLOOKUP('[1]start pořadí'!$A122,'[1]Seznam závodníků'!$A$7:$G$584,7,FALSE)</f>
        <v>Ž40</v>
      </c>
      <c r="J127" s="3">
        <v>7</v>
      </c>
      <c r="K127" s="6" t="s">
        <v>178</v>
      </c>
    </row>
    <row r="128" spans="1:11" x14ac:dyDescent="0.25">
      <c r="A128" s="3">
        <f>VLOOKUP('[1]start pořadí'!$A123,'[1]start pořadí'!$A:$I,2,FALSE)</f>
        <v>122</v>
      </c>
      <c r="B128" s="4" t="str">
        <f>VLOOKUP('[1]start pořadí'!$A123,'[1]Seznam závodníků'!$A$7:$G$584,2,FALSE)</f>
        <v>Oudran</v>
      </c>
      <c r="C128" s="4" t="str">
        <f>VLOOKUP('[1]start pořadí'!$A123,'[1]Seznam závodníků'!$A$7:$G$584,3,FALSE)</f>
        <v>Petr</v>
      </c>
      <c r="D128" s="7" t="str">
        <f>VLOOKUP('[1]start pořadí'!$A123,'[1]Seznam závodníků'!$A$7:$G$584,5,FALSE)</f>
        <v>1969</v>
      </c>
      <c r="E128" s="11" t="str">
        <f>VLOOKUP('[1]start pořadí'!$A123,'[1]Seznam závodníků'!$A$7:$G$584,4,FALSE)</f>
        <v>Kolín</v>
      </c>
      <c r="F128" s="3">
        <f>VLOOKUP('[1]start pořadí'!$A123,'[1]Seznam závodníků'!$A$7:$G$584,1,FALSE)</f>
        <v>227</v>
      </c>
      <c r="G128" s="3" t="str">
        <f>VLOOKUP('[1]start pořadí'!$A123,'[1]Seznam závodníků'!$A$7:$G$584,6,FALSE)</f>
        <v>B</v>
      </c>
      <c r="H128" s="3">
        <v>41</v>
      </c>
      <c r="I128" s="3" t="str">
        <f>VLOOKUP('[1]start pořadí'!$A123,'[1]Seznam závodníků'!$A$7:$G$584,7,FALSE)</f>
        <v>M45</v>
      </c>
      <c r="J128" s="3">
        <v>11</v>
      </c>
      <c r="K128" s="6" t="s">
        <v>114</v>
      </c>
    </row>
    <row r="129" spans="1:11" x14ac:dyDescent="0.25">
      <c r="A129" s="3">
        <f>VLOOKUP('[1]start pořadí'!$A124,'[1]start pořadí'!$A:$I,2,FALSE)</f>
        <v>123</v>
      </c>
      <c r="B129" s="4" t="str">
        <f>VLOOKUP('[1]start pořadí'!$A124,'[1]Seznam závodníků'!$A$7:$G$584,2,FALSE)</f>
        <v>Ficek</v>
      </c>
      <c r="C129" s="4" t="str">
        <f>VLOOKUP('[1]start pořadí'!$A124,'[1]Seznam závodníků'!$A$7:$G$584,3,FALSE)</f>
        <v>Tomáš</v>
      </c>
      <c r="D129" s="7">
        <f>VLOOKUP('[1]start pořadí'!$A124,'[1]Seznam závodníků'!$A$7:$G$584,5,FALSE)</f>
        <v>1975</v>
      </c>
      <c r="E129" s="11" t="str">
        <f>VLOOKUP('[1]start pořadí'!$A124,'[1]Seznam závodníků'!$A$7:$G$584,4,FALSE)</f>
        <v>SK Chotěboř</v>
      </c>
      <c r="F129" s="3">
        <f>VLOOKUP('[1]start pořadí'!$A124,'[1]Seznam závodníků'!$A$7:$G$584,1,FALSE)</f>
        <v>16</v>
      </c>
      <c r="G129" s="3" t="str">
        <f>VLOOKUP('[1]start pořadí'!$A124,'[1]Seznam závodníků'!$A$7:$G$584,6,FALSE)</f>
        <v>B</v>
      </c>
      <c r="H129" s="3">
        <v>42</v>
      </c>
      <c r="I129" s="3" t="str">
        <f>VLOOKUP('[1]start pořadí'!$A124,'[1]Seznam závodníků'!$A$7:$G$584,7,FALSE)</f>
        <v>M40</v>
      </c>
      <c r="J129" s="3">
        <v>31</v>
      </c>
      <c r="K129" s="6" t="s">
        <v>98</v>
      </c>
    </row>
    <row r="130" spans="1:11" x14ac:dyDescent="0.25">
      <c r="A130" s="3">
        <f>VLOOKUP('[1]start pořadí'!$A125,'[1]start pořadí'!$A:$I,2,FALSE)</f>
        <v>124</v>
      </c>
      <c r="B130" s="4" t="str">
        <f>VLOOKUP('[1]start pořadí'!$A125,'[1]Seznam závodníků'!$A$7:$G$584,2,FALSE)</f>
        <v>Műllerová</v>
      </c>
      <c r="C130" s="4" t="str">
        <f>VLOOKUP('[1]start pořadí'!$A125,'[1]Seznam závodníků'!$A$7:$G$584,3,FALSE)</f>
        <v>Petra</v>
      </c>
      <c r="D130" s="7">
        <f>VLOOKUP('[1]start pořadí'!$A125,'[1]Seznam závodníků'!$A$7:$G$584,5,FALSE)</f>
        <v>1976</v>
      </c>
      <c r="E130" s="11" t="str">
        <f>VLOOKUP('[1]start pořadí'!$A125,'[1]Seznam závodníků'!$A$7:$G$584,4,FALSE)</f>
        <v>GP Kolín</v>
      </c>
      <c r="F130" s="3">
        <f>VLOOKUP('[1]start pořadí'!$A125,'[1]Seznam závodníků'!$A$7:$G$584,1,FALSE)</f>
        <v>150</v>
      </c>
      <c r="G130" s="3" t="str">
        <f>VLOOKUP('[1]start pořadí'!$A125,'[1]Seznam závodníků'!$A$7:$G$584,6,FALSE)</f>
        <v>G</v>
      </c>
      <c r="H130" s="3">
        <v>9</v>
      </c>
      <c r="I130" s="3" t="str">
        <f>VLOOKUP('[1]start pořadí'!$A125,'[1]Seznam závodníků'!$A$7:$G$584,7,FALSE)</f>
        <v>Ž40</v>
      </c>
      <c r="J130" s="3">
        <v>8</v>
      </c>
      <c r="K130" s="6" t="s">
        <v>179</v>
      </c>
    </row>
    <row r="131" spans="1:11" x14ac:dyDescent="0.25">
      <c r="A131" s="3">
        <f>VLOOKUP('[1]start pořadí'!$A126,'[1]start pořadí'!$A:$I,2,FALSE)</f>
        <v>125</v>
      </c>
      <c r="B131" s="4" t="str">
        <f>VLOOKUP('[1]start pořadí'!$A126,'[1]Seznam závodníků'!$A$7:$G$584,2,FALSE)</f>
        <v>Antonová</v>
      </c>
      <c r="C131" s="4" t="str">
        <f>VLOOKUP('[1]start pořadí'!$A126,'[1]Seznam závodníků'!$A$7:$G$584,3,FALSE)</f>
        <v>Eliška</v>
      </c>
      <c r="D131" s="7" t="str">
        <f>VLOOKUP('[1]start pořadí'!$A126,'[1]Seznam závodníků'!$A$7:$G$584,5,FALSE)</f>
        <v>1987</v>
      </c>
      <c r="E131" s="11" t="str">
        <f>VLOOKUP('[1]start pořadí'!$A126,'[1]Seznam závodníků'!$A$7:$G$584,4,FALSE)</f>
        <v>Kolín</v>
      </c>
      <c r="F131" s="3">
        <f>VLOOKUP('[1]start pořadí'!$A126,'[1]Seznam závodníků'!$A$7:$G$584,1,FALSE)</f>
        <v>238</v>
      </c>
      <c r="G131" s="3" t="str">
        <f>VLOOKUP('[1]start pořadí'!$A126,'[1]Seznam závodníků'!$A$7:$G$584,6,FALSE)</f>
        <v>F</v>
      </c>
      <c r="H131" s="3">
        <v>4</v>
      </c>
      <c r="I131" s="3" t="str">
        <f>VLOOKUP('[1]start pořadí'!$A126,'[1]Seznam závodníků'!$A$7:$G$584,7,FALSE)</f>
        <v>-</v>
      </c>
      <c r="J131" s="3"/>
      <c r="K131" s="6" t="s">
        <v>41</v>
      </c>
    </row>
    <row r="132" spans="1:11" x14ac:dyDescent="0.25">
      <c r="A132" s="3">
        <f>VLOOKUP('[1]start pořadí'!$A127,'[1]start pořadí'!$A:$I,2,FALSE)</f>
        <v>126</v>
      </c>
      <c r="B132" s="4" t="str">
        <f>VLOOKUP('[1]start pořadí'!$A127,'[1]Seznam závodníků'!$A$7:$G$584,2,FALSE)</f>
        <v>Šimek</v>
      </c>
      <c r="C132" s="4" t="str">
        <f>VLOOKUP('[1]start pořadí'!$A127,'[1]Seznam závodníků'!$A$7:$G$584,3,FALSE)</f>
        <v>Petr</v>
      </c>
      <c r="D132" s="7">
        <f>VLOOKUP('[1]start pořadí'!$A127,'[1]Seznam závodníků'!$A$7:$G$584,5,FALSE)</f>
        <v>1981</v>
      </c>
      <c r="E132" s="11" t="str">
        <f>VLOOKUP('[1]start pořadí'!$A127,'[1]Seznam závodníků'!$A$7:$G$584,4,FALSE)</f>
        <v>Plaňany</v>
      </c>
      <c r="F132" s="3">
        <f>VLOOKUP('[1]start pořadí'!$A127,'[1]Seznam závodníků'!$A$7:$G$584,1,FALSE)</f>
        <v>40</v>
      </c>
      <c r="G132" s="3" t="str">
        <f>VLOOKUP('[1]start pořadí'!$A127,'[1]Seznam závodníků'!$A$7:$G$584,6,FALSE)</f>
        <v>A</v>
      </c>
      <c r="H132" s="3">
        <v>31</v>
      </c>
      <c r="I132" s="3" t="str">
        <f>VLOOKUP('[1]start pořadí'!$A127,'[1]Seznam závodníků'!$A$7:$G$584,7,FALSE)</f>
        <v>M35</v>
      </c>
      <c r="J132" s="3">
        <v>15</v>
      </c>
      <c r="K132" s="6" t="s">
        <v>64</v>
      </c>
    </row>
    <row r="133" spans="1:11" x14ac:dyDescent="0.25">
      <c r="A133" s="3">
        <f>VLOOKUP('[1]start pořadí'!$A128,'[1]start pořadí'!$A:$I,2,FALSE)</f>
        <v>127</v>
      </c>
      <c r="B133" s="4" t="str">
        <f>VLOOKUP('[1]start pořadí'!$A128,'[1]Seznam závodníků'!$A$7:$G$584,2,FALSE)</f>
        <v>Kašpar</v>
      </c>
      <c r="C133" s="4" t="str">
        <f>VLOOKUP('[1]start pořadí'!$A128,'[1]Seznam závodníků'!$A$7:$G$584,3,FALSE)</f>
        <v>Tomáš</v>
      </c>
      <c r="D133" s="7">
        <f>VLOOKUP('[1]start pořadí'!$A128,'[1]Seznam závodníků'!$A$7:$G$584,5,FALSE)</f>
        <v>1971</v>
      </c>
      <c r="E133" s="11" t="str">
        <f>VLOOKUP('[1]start pořadí'!$A128,'[1]Seznam závodníků'!$A$7:$G$584,4,FALSE)</f>
        <v>-</v>
      </c>
      <c r="F133" s="3">
        <f>VLOOKUP('[1]start pořadí'!$A128,'[1]Seznam závodníků'!$A$7:$G$584,1,FALSE)</f>
        <v>36</v>
      </c>
      <c r="G133" s="3" t="str">
        <f>VLOOKUP('[1]start pořadí'!$A128,'[1]Seznam závodníků'!$A$7:$G$584,6,FALSE)</f>
        <v>B</v>
      </c>
      <c r="H133" s="3">
        <v>43</v>
      </c>
      <c r="I133" s="3" t="str">
        <f>VLOOKUP('[1]start pořadí'!$A128,'[1]Seznam závodníků'!$A$7:$G$584,7,FALSE)</f>
        <v>M45</v>
      </c>
      <c r="J133" s="3">
        <v>12</v>
      </c>
      <c r="K133" s="6" t="s">
        <v>115</v>
      </c>
    </row>
    <row r="134" spans="1:11" x14ac:dyDescent="0.25">
      <c r="A134" s="3">
        <f>VLOOKUP('[1]start pořadí'!$A129,'[1]start pořadí'!$A:$I,2,FALSE)</f>
        <v>128</v>
      </c>
      <c r="B134" s="4" t="str">
        <f>VLOOKUP('[1]start pořadí'!$A129,'[1]Seznam závodníků'!$A$7:$G$584,2,FALSE)</f>
        <v>Hodečková</v>
      </c>
      <c r="C134" s="4" t="str">
        <f>VLOOKUP('[1]start pořadí'!$A129,'[1]Seznam závodníků'!$A$7:$G$584,3,FALSE)</f>
        <v>Iveta</v>
      </c>
      <c r="D134" s="7">
        <f>VLOOKUP('[1]start pořadí'!$A129,'[1]Seznam závodníků'!$A$7:$G$584,5,FALSE)</f>
        <v>1968</v>
      </c>
      <c r="E134" s="11" t="str">
        <f>VLOOKUP('[1]start pořadí'!$A129,'[1]Seznam závodníků'!$A$7:$G$584,4,FALSE)</f>
        <v>Aeroklub Kolín</v>
      </c>
      <c r="F134" s="3">
        <f>VLOOKUP('[1]start pořadí'!$A129,'[1]Seznam závodníků'!$A$7:$G$584,1,FALSE)</f>
        <v>65</v>
      </c>
      <c r="G134" s="3" t="str">
        <f>VLOOKUP('[1]start pořadí'!$A129,'[1]Seznam závodníků'!$A$7:$G$584,6,FALSE)</f>
        <v>H</v>
      </c>
      <c r="H134" s="3">
        <v>6</v>
      </c>
      <c r="I134" s="3" t="str">
        <f>VLOOKUP('[1]start pořadí'!$A129,'[1]Seznam závodníků'!$A$7:$G$584,7,FALSE)</f>
        <v>Ž50</v>
      </c>
      <c r="J134" s="3">
        <v>4</v>
      </c>
      <c r="K134" s="6" t="s">
        <v>189</v>
      </c>
    </row>
    <row r="135" spans="1:11" x14ac:dyDescent="0.25">
      <c r="A135" s="3">
        <f>VLOOKUP('[1]start pořadí'!$A130,'[1]start pořadí'!$A:$I,2,FALSE)</f>
        <v>129</v>
      </c>
      <c r="B135" s="4" t="str">
        <f>VLOOKUP('[1]start pořadí'!$A130,'[1]Seznam závodníků'!$A$7:$G$584,2,FALSE)</f>
        <v>Kučík</v>
      </c>
      <c r="C135" s="4" t="str">
        <f>VLOOKUP('[1]start pořadí'!$A130,'[1]Seznam závodníků'!$A$7:$G$584,3,FALSE)</f>
        <v>Aleš</v>
      </c>
      <c r="D135" s="7">
        <f>VLOOKUP('[1]start pořadí'!$A130,'[1]Seznam závodníků'!$A$7:$G$584,5,FALSE)</f>
        <v>1981</v>
      </c>
      <c r="E135" s="11" t="str">
        <f>VLOOKUP('[1]start pořadí'!$A130,'[1]Seznam závodníků'!$A$7:$G$584,4,FALSE)</f>
        <v>lenochod</v>
      </c>
      <c r="F135" s="3">
        <f>VLOOKUP('[1]start pořadí'!$A130,'[1]Seznam závodníků'!$A$7:$G$584,1,FALSE)</f>
        <v>159</v>
      </c>
      <c r="G135" s="3" t="str">
        <f>VLOOKUP('[1]start pořadí'!$A130,'[1]Seznam závodníků'!$A$7:$G$584,6,FALSE)</f>
        <v>A</v>
      </c>
      <c r="H135" s="3">
        <v>32</v>
      </c>
      <c r="I135" s="3" t="str">
        <f>VLOOKUP('[1]start pořadí'!$A130,'[1]Seznam závodníků'!$A$7:$G$584,7,FALSE)</f>
        <v>M35</v>
      </c>
      <c r="J135" s="3">
        <v>16</v>
      </c>
      <c r="K135" s="6" t="s">
        <v>65</v>
      </c>
    </row>
    <row r="136" spans="1:11" x14ac:dyDescent="0.25">
      <c r="A136" s="3">
        <f>VLOOKUP('[1]start pořadí'!$A131,'[1]start pořadí'!$A:$I,2,FALSE)</f>
        <v>130</v>
      </c>
      <c r="B136" s="4" t="str">
        <f>VLOOKUP('[1]start pořadí'!$A131,'[1]Seznam závodníků'!$A$7:$G$584,2,FALSE)</f>
        <v>Blecha</v>
      </c>
      <c r="C136" s="4" t="str">
        <f>VLOOKUP('[1]start pořadí'!$A131,'[1]Seznam závodníků'!$A$7:$G$584,3,FALSE)</f>
        <v>Jan</v>
      </c>
      <c r="D136" s="7" t="str">
        <f>VLOOKUP('[1]start pořadí'!$A131,'[1]Seznam závodníků'!$A$7:$G$584,5,FALSE)</f>
        <v>1979</v>
      </c>
      <c r="E136" s="11" t="str">
        <f>VLOOKUP('[1]start pořadí'!$A131,'[1]Seznam závodníků'!$A$7:$G$584,4,FALSE)</f>
        <v>Kolín</v>
      </c>
      <c r="F136" s="3">
        <f>VLOOKUP('[1]start pořadí'!$A131,'[1]Seznam závodníků'!$A$7:$G$584,1,FALSE)</f>
        <v>191</v>
      </c>
      <c r="G136" s="3" t="str">
        <f>VLOOKUP('[1]start pořadí'!$A131,'[1]Seznam závodníků'!$A$7:$G$584,6,FALSE)</f>
        <v>A</v>
      </c>
      <c r="H136" s="3">
        <v>33</v>
      </c>
      <c r="I136" s="3" t="str">
        <f>VLOOKUP('[1]start pořadí'!$A131,'[1]Seznam závodníků'!$A$7:$G$584,7,FALSE)</f>
        <v>M35</v>
      </c>
      <c r="J136" s="3">
        <v>17</v>
      </c>
      <c r="K136" s="6" t="s">
        <v>66</v>
      </c>
    </row>
    <row r="137" spans="1:11" x14ac:dyDescent="0.25">
      <c r="A137" s="3">
        <f>VLOOKUP('[1]start pořadí'!$A132,'[1]start pořadí'!$A:$I,2,FALSE)</f>
        <v>131</v>
      </c>
      <c r="B137" s="4" t="str">
        <f>VLOOKUP('[1]start pořadí'!$A132,'[1]Seznam závodníků'!$A$7:$G$584,2,FALSE)</f>
        <v>Kyselý</v>
      </c>
      <c r="C137" s="4" t="str">
        <f>VLOOKUP('[1]start pořadí'!$A132,'[1]Seznam závodníků'!$A$7:$G$584,3,FALSE)</f>
        <v>Petr</v>
      </c>
      <c r="D137" s="7">
        <f>VLOOKUP('[1]start pořadí'!$A132,'[1]Seznam závodníků'!$A$7:$G$584,5,FALSE)</f>
        <v>1964</v>
      </c>
      <c r="E137" s="11" t="str">
        <f>VLOOKUP('[1]start pořadí'!$A132,'[1]Seznam závodníků'!$A$7:$G$584,4,FALSE)</f>
        <v>TJ Zduchovice</v>
      </c>
      <c r="F137" s="3">
        <f>VLOOKUP('[1]start pořadí'!$A132,'[1]Seznam závodníků'!$A$7:$G$584,1,FALSE)</f>
        <v>161</v>
      </c>
      <c r="G137" s="3" t="str">
        <f>VLOOKUP('[1]start pořadí'!$A132,'[1]Seznam závodníků'!$A$7:$G$584,6,FALSE)</f>
        <v>C</v>
      </c>
      <c r="H137" s="3">
        <v>27</v>
      </c>
      <c r="I137" s="3" t="str">
        <f>VLOOKUP('[1]start pořadí'!$A132,'[1]Seznam závodníků'!$A$7:$G$584,7,FALSE)</f>
        <v>M50</v>
      </c>
      <c r="J137" s="3">
        <v>18</v>
      </c>
      <c r="K137" s="6" t="s">
        <v>137</v>
      </c>
    </row>
    <row r="138" spans="1:11" x14ac:dyDescent="0.25">
      <c r="A138" s="3">
        <f>VLOOKUP('[1]start pořadí'!$A133,'[1]start pořadí'!$A:$I,2,FALSE)</f>
        <v>132</v>
      </c>
      <c r="B138" s="4" t="str">
        <f>VLOOKUP('[1]start pořadí'!$A133,'[1]Seznam závodníků'!$A$7:$G$584,2,FALSE)</f>
        <v>Kaiglová</v>
      </c>
      <c r="C138" s="4" t="str">
        <f>VLOOKUP('[1]start pořadí'!$A133,'[1]Seznam závodníků'!$A$7:$G$584,3,FALSE)</f>
        <v>Lucie</v>
      </c>
      <c r="D138" s="7">
        <f>VLOOKUP('[1]start pořadí'!$A133,'[1]Seznam závodníků'!$A$7:$G$584,5,FALSE)</f>
        <v>1987</v>
      </c>
      <c r="E138" s="11" t="str">
        <f>VLOOKUP('[1]start pořadí'!$A133,'[1]Seznam závodníků'!$A$7:$G$584,4,FALSE)</f>
        <v>Líný drzý holky</v>
      </c>
      <c r="F138" s="3">
        <f>VLOOKUP('[1]start pořadí'!$A133,'[1]Seznam závodníků'!$A$7:$G$584,1,FALSE)</f>
        <v>162</v>
      </c>
      <c r="G138" s="3" t="str">
        <f>VLOOKUP('[1]start pořadí'!$A133,'[1]Seznam závodníků'!$A$7:$G$584,6,FALSE)</f>
        <v>F</v>
      </c>
      <c r="H138" s="3">
        <v>5</v>
      </c>
      <c r="I138" s="3" t="str">
        <f>VLOOKUP('[1]start pořadí'!$A133,'[1]Seznam závodníků'!$A$7:$G$584,7,FALSE)</f>
        <v>-</v>
      </c>
      <c r="J138" s="3"/>
      <c r="K138" s="6" t="s">
        <v>42</v>
      </c>
    </row>
    <row r="139" spans="1:11" x14ac:dyDescent="0.25">
      <c r="A139" s="3">
        <f>VLOOKUP('[1]start pořadí'!$A134,'[1]start pořadí'!$A:$I,2,FALSE)</f>
        <v>133</v>
      </c>
      <c r="B139" s="4" t="str">
        <f>VLOOKUP('[1]start pořadí'!$A134,'[1]Seznam závodníků'!$A$7:$G$584,2,FALSE)</f>
        <v xml:space="preserve">Kučák </v>
      </c>
      <c r="C139" s="4" t="str">
        <f>VLOOKUP('[1]start pořadí'!$A134,'[1]Seznam závodníků'!$A$7:$G$584,3,FALSE)</f>
        <v>Juraj</v>
      </c>
      <c r="D139" s="7">
        <f>VLOOKUP('[1]start pořadí'!$A134,'[1]Seznam závodníků'!$A$7:$G$584,5,FALSE)</f>
        <v>1972</v>
      </c>
      <c r="E139" s="11" t="str">
        <f>VLOOKUP('[1]start pořadí'!$A134,'[1]Seznam závodníků'!$A$7:$G$584,4,FALSE)</f>
        <v>Slavoj Ratboř</v>
      </c>
      <c r="F139" s="3">
        <f>VLOOKUP('[1]start pořadí'!$A134,'[1]Seznam závodníků'!$A$7:$G$584,1,FALSE)</f>
        <v>95</v>
      </c>
      <c r="G139" s="3" t="str">
        <f>VLOOKUP('[1]start pořadí'!$A134,'[1]Seznam závodníků'!$A$7:$G$584,6,FALSE)</f>
        <v>B</v>
      </c>
      <c r="H139" s="3">
        <v>44</v>
      </c>
      <c r="I139" s="3" t="str">
        <f>VLOOKUP('[1]start pořadí'!$A134,'[1]Seznam závodníků'!$A$7:$G$584,7,FALSE)</f>
        <v>M45</v>
      </c>
      <c r="J139" s="3">
        <v>13</v>
      </c>
      <c r="K139" s="6" t="s">
        <v>116</v>
      </c>
    </row>
    <row r="140" spans="1:11" x14ac:dyDescent="0.25">
      <c r="A140" s="3">
        <f>VLOOKUP('[1]start pořadí'!$A135,'[1]start pořadí'!$A:$I,2,FALSE)</f>
        <v>134</v>
      </c>
      <c r="B140" s="4" t="str">
        <f>VLOOKUP('[1]start pořadí'!$A135,'[1]Seznam závodníků'!$A$7:$G$584,2,FALSE)</f>
        <v>Uhlířová</v>
      </c>
      <c r="C140" s="4" t="str">
        <f>VLOOKUP('[1]start pořadí'!$A135,'[1]Seznam závodníků'!$A$7:$G$584,3,FALSE)</f>
        <v>Radka</v>
      </c>
      <c r="D140" s="7">
        <f>VLOOKUP('[1]start pořadí'!$A135,'[1]Seznam závodníků'!$A$7:$G$584,5,FALSE)</f>
        <v>1980</v>
      </c>
      <c r="E140" s="11" t="str">
        <f>VLOOKUP('[1]start pořadí'!$A135,'[1]Seznam závodníků'!$A$7:$G$584,4,FALSE)</f>
        <v>RK Olšina</v>
      </c>
      <c r="F140" s="3">
        <f>VLOOKUP('[1]start pořadí'!$A135,'[1]Seznam závodníků'!$A$7:$G$584,1,FALSE)</f>
        <v>123</v>
      </c>
      <c r="G140" s="3" t="str">
        <f>VLOOKUP('[1]start pořadí'!$A135,'[1]Seznam závodníků'!$A$7:$G$584,6,FALSE)</f>
        <v>G</v>
      </c>
      <c r="H140" s="3">
        <v>10</v>
      </c>
      <c r="I140" s="3" t="str">
        <f>VLOOKUP('[1]start pořadí'!$A135,'[1]Seznam závodníků'!$A$7:$G$584,7,FALSE)</f>
        <v>Ž35</v>
      </c>
      <c r="J140" s="3">
        <v>2</v>
      </c>
      <c r="K140" s="6" t="s">
        <v>170</v>
      </c>
    </row>
    <row r="141" spans="1:11" x14ac:dyDescent="0.25">
      <c r="A141" s="3">
        <f>VLOOKUP('[1]start pořadí'!$A136,'[1]start pořadí'!$A:$I,2,FALSE)</f>
        <v>135</v>
      </c>
      <c r="B141" s="4" t="str">
        <f>VLOOKUP('[1]start pořadí'!$A136,'[1]Seznam závodníků'!$A$7:$G$584,2,FALSE)</f>
        <v>Szabo</v>
      </c>
      <c r="C141" s="4" t="str">
        <f>VLOOKUP('[1]start pořadí'!$A136,'[1]Seznam závodníků'!$A$7:$G$584,3,FALSE)</f>
        <v>David</v>
      </c>
      <c r="D141" s="7" t="str">
        <f>VLOOKUP('[1]start pořadí'!$A136,'[1]Seznam závodníků'!$A$7:$G$584,5,FALSE)</f>
        <v>1970</v>
      </c>
      <c r="E141" s="11" t="str">
        <f>VLOOKUP('[1]start pořadí'!$A136,'[1]Seznam závodníků'!$A$7:$G$584,4,FALSE)</f>
        <v>SK Nové Zámky</v>
      </c>
      <c r="F141" s="3">
        <f>VLOOKUP('[1]start pořadí'!$A136,'[1]Seznam závodníků'!$A$7:$G$584,1,FALSE)</f>
        <v>199</v>
      </c>
      <c r="G141" s="3" t="str">
        <f>VLOOKUP('[1]start pořadí'!$A136,'[1]Seznam závodníků'!$A$7:$G$584,6,FALSE)</f>
        <v>B</v>
      </c>
      <c r="H141" s="3">
        <v>45</v>
      </c>
      <c r="I141" s="3" t="str">
        <f>VLOOKUP('[1]start pořadí'!$A136,'[1]Seznam závodníků'!$A$7:$G$584,7,FALSE)</f>
        <v>-</v>
      </c>
      <c r="J141" s="3"/>
      <c r="K141" s="6" t="s">
        <v>43</v>
      </c>
    </row>
    <row r="142" spans="1:11" x14ac:dyDescent="0.25">
      <c r="A142" s="3">
        <f>VLOOKUP('[1]start pořadí'!$A137,'[1]start pořadí'!$A:$I,2,FALSE)</f>
        <v>136</v>
      </c>
      <c r="B142" s="4" t="str">
        <f>VLOOKUP('[1]start pořadí'!$A137,'[1]Seznam závodníků'!$A$7:$G$584,2,FALSE)</f>
        <v>Ledvinová</v>
      </c>
      <c r="C142" s="4" t="str">
        <f>VLOOKUP('[1]start pořadí'!$A137,'[1]Seznam závodníků'!$A$7:$G$584,3,FALSE)</f>
        <v>Kateřina</v>
      </c>
      <c r="D142" s="7">
        <f>VLOOKUP('[1]start pořadí'!$A137,'[1]Seznam závodníků'!$A$7:$G$584,5,FALSE)</f>
        <v>1978</v>
      </c>
      <c r="E142" s="11" t="str">
        <f>VLOOKUP('[1]start pořadí'!$A137,'[1]Seznam závodníků'!$A$7:$G$584,4,FALSE)</f>
        <v>GP Kolín</v>
      </c>
      <c r="F142" s="3">
        <f>VLOOKUP('[1]start pořadí'!$A137,'[1]Seznam závodníků'!$A$7:$G$584,1,FALSE)</f>
        <v>128</v>
      </c>
      <c r="G142" s="3" t="str">
        <f>VLOOKUP('[1]start pořadí'!$A137,'[1]Seznam závodníků'!$A$7:$G$584,6,FALSE)</f>
        <v>G</v>
      </c>
      <c r="H142" s="3">
        <v>11</v>
      </c>
      <c r="I142" s="3" t="str">
        <f>VLOOKUP('[1]start pořadí'!$A137,'[1]Seznam závodníků'!$A$7:$G$584,7,FALSE)</f>
        <v>Ž40</v>
      </c>
      <c r="J142" s="3">
        <v>9</v>
      </c>
      <c r="K142" s="6" t="s">
        <v>180</v>
      </c>
    </row>
    <row r="143" spans="1:11" x14ac:dyDescent="0.25">
      <c r="A143" s="3">
        <f>VLOOKUP('[1]start pořadí'!$A138,'[1]start pořadí'!$A:$I,2,FALSE)</f>
        <v>137</v>
      </c>
      <c r="B143" s="4" t="str">
        <f>VLOOKUP('[1]start pořadí'!$A138,'[1]Seznam závodníků'!$A$7:$G$584,2,FALSE)</f>
        <v>Zeman</v>
      </c>
      <c r="C143" s="4" t="str">
        <f>VLOOKUP('[1]start pořadí'!$A138,'[1]Seznam závodníků'!$A$7:$G$584,3,FALSE)</f>
        <v>Vladimír</v>
      </c>
      <c r="D143" s="7" t="str">
        <f>VLOOKUP('[1]start pořadí'!$A138,'[1]Seznam závodníků'!$A$7:$G$584,5,FALSE)</f>
        <v>1959</v>
      </c>
      <c r="E143" s="11" t="str">
        <f>VLOOKUP('[1]start pořadí'!$A138,'[1]Seznam závodníků'!$A$7:$G$584,4,FALSE)</f>
        <v>Sokol Kolín-atletika</v>
      </c>
      <c r="F143" s="3">
        <f>VLOOKUP('[1]start pořadí'!$A138,'[1]Seznam závodníků'!$A$7:$G$584,1,FALSE)</f>
        <v>210</v>
      </c>
      <c r="G143" s="3" t="str">
        <f>VLOOKUP('[1]start pořadí'!$A138,'[1]Seznam závodníků'!$A$7:$G$584,6,FALSE)</f>
        <v>C</v>
      </c>
      <c r="H143" s="3">
        <v>28</v>
      </c>
      <c r="I143" s="3" t="str">
        <f>VLOOKUP('[1]start pořadí'!$A138,'[1]Seznam závodníků'!$A$7:$G$584,7,FALSE)</f>
        <v>M55</v>
      </c>
      <c r="J143" s="3">
        <v>8</v>
      </c>
      <c r="K143" s="6" t="s">
        <v>149</v>
      </c>
    </row>
    <row r="144" spans="1:11" x14ac:dyDescent="0.25">
      <c r="A144" s="3">
        <f>VLOOKUP('[1]start pořadí'!$A139,'[1]start pořadí'!$A:$I,2,FALSE)</f>
        <v>138</v>
      </c>
      <c r="B144" s="4" t="str">
        <f>VLOOKUP('[1]start pořadí'!$A139,'[1]Seznam závodníků'!$A$7:$G$584,2,FALSE)</f>
        <v>Grohová</v>
      </c>
      <c r="C144" s="4" t="str">
        <f>VLOOKUP('[1]start pořadí'!$A139,'[1]Seznam závodníků'!$A$7:$G$584,3,FALSE)</f>
        <v>Jaroslava</v>
      </c>
      <c r="D144" s="7" t="str">
        <f>VLOOKUP('[1]start pořadí'!$A139,'[1]Seznam závodníků'!$A$7:$G$584,5,FALSE)</f>
        <v>1951</v>
      </c>
      <c r="E144" s="11" t="str">
        <f>VLOOKUP('[1]start pořadí'!$A139,'[1]Seznam závodníků'!$A$7:$G$584,4,FALSE)</f>
        <v>Spartak Vrchlabí</v>
      </c>
      <c r="F144" s="3">
        <f>VLOOKUP('[1]start pořadí'!$A139,'[1]Seznam závodníků'!$A$7:$G$584,1,FALSE)</f>
        <v>204</v>
      </c>
      <c r="G144" s="3" t="str">
        <f>VLOOKUP('[1]start pořadí'!$A139,'[1]Seznam závodníků'!$A$7:$G$584,6,FALSE)</f>
        <v>CH</v>
      </c>
      <c r="H144" s="3">
        <v>1</v>
      </c>
      <c r="I144" s="3" t="str">
        <f>VLOOKUP('[1]start pořadí'!$A139,'[1]Seznam závodníků'!$A$7:$G$584,7,FALSE)</f>
        <v>Ž65</v>
      </c>
      <c r="J144" s="3">
        <v>1</v>
      </c>
      <c r="K144" s="6" t="s">
        <v>195</v>
      </c>
    </row>
    <row r="145" spans="1:11" x14ac:dyDescent="0.25">
      <c r="A145" s="3">
        <f>VLOOKUP('[1]start pořadí'!$A140,'[1]start pořadí'!$A:$I,2,FALSE)</f>
        <v>139</v>
      </c>
      <c r="B145" s="4" t="str">
        <f>VLOOKUP('[1]start pořadí'!$A140,'[1]Seznam závodníků'!$A$7:$G$584,2,FALSE)</f>
        <v>Losman</v>
      </c>
      <c r="C145" s="4" t="str">
        <f>VLOOKUP('[1]start pořadí'!$A140,'[1]Seznam závodníků'!$A$7:$G$584,3,FALSE)</f>
        <v>Tomáš</v>
      </c>
      <c r="D145" s="7">
        <f>VLOOKUP('[1]start pořadí'!$A140,'[1]Seznam závodníků'!$A$7:$G$584,5,FALSE)</f>
        <v>1976</v>
      </c>
      <c r="E145" s="11" t="str">
        <f>VLOOKUP('[1]start pořadí'!$A140,'[1]Seznam závodníků'!$A$7:$G$584,4,FALSE)</f>
        <v>-</v>
      </c>
      <c r="F145" s="3">
        <f>VLOOKUP('[1]start pořadí'!$A140,'[1]Seznam závodníků'!$A$7:$G$584,1,FALSE)</f>
        <v>151</v>
      </c>
      <c r="G145" s="3" t="str">
        <f>VLOOKUP('[1]start pořadí'!$A140,'[1]Seznam závodníků'!$A$7:$G$584,6,FALSE)</f>
        <v>B</v>
      </c>
      <c r="H145" s="3">
        <v>46</v>
      </c>
      <c r="I145" s="3" t="str">
        <f>VLOOKUP('[1]start pořadí'!$A140,'[1]Seznam závodníků'!$A$7:$G$584,7,FALSE)</f>
        <v>M40</v>
      </c>
      <c r="J145" s="3">
        <v>32</v>
      </c>
      <c r="K145" s="6" t="s">
        <v>99</v>
      </c>
    </row>
    <row r="146" spans="1:11" x14ac:dyDescent="0.25">
      <c r="A146" s="3">
        <f>VLOOKUP('[1]start pořadí'!$A141,'[1]start pořadí'!$A:$I,2,FALSE)</f>
        <v>140</v>
      </c>
      <c r="B146" s="4" t="str">
        <f>VLOOKUP('[1]start pořadí'!$A141,'[1]Seznam závodníků'!$A$7:$G$584,2,FALSE)</f>
        <v>Staněk</v>
      </c>
      <c r="C146" s="4" t="str">
        <f>VLOOKUP('[1]start pořadí'!$A141,'[1]Seznam závodníků'!$A$7:$G$584,3,FALSE)</f>
        <v>Milan</v>
      </c>
      <c r="D146" s="7" t="str">
        <f>VLOOKUP('[1]start pořadí'!$A141,'[1]Seznam závodníků'!$A$7:$G$584,5,FALSE)</f>
        <v>1966</v>
      </c>
      <c r="E146" s="11" t="str">
        <f>VLOOKUP('[1]start pořadí'!$A141,'[1]Seznam závodníků'!$A$7:$G$584,4,FALSE)</f>
        <v>Kenast Pečky</v>
      </c>
      <c r="F146" s="3">
        <f>VLOOKUP('[1]start pořadí'!$A141,'[1]Seznam závodníků'!$A$7:$G$584,1,FALSE)</f>
        <v>222</v>
      </c>
      <c r="G146" s="3" t="str">
        <f>VLOOKUP('[1]start pořadí'!$A141,'[1]Seznam závodníků'!$A$7:$G$584,6,FALSE)</f>
        <v>C</v>
      </c>
      <c r="H146" s="3">
        <v>29</v>
      </c>
      <c r="I146" s="3" t="str">
        <f>VLOOKUP('[1]start pořadí'!$A141,'[1]Seznam závodníků'!$A$7:$G$584,7,FALSE)</f>
        <v>M50</v>
      </c>
      <c r="J146" s="3">
        <v>19</v>
      </c>
      <c r="K146" s="6" t="s">
        <v>138</v>
      </c>
    </row>
    <row r="147" spans="1:11" x14ac:dyDescent="0.25">
      <c r="A147" s="3">
        <f>VLOOKUP('[1]start pořadí'!$A142,'[1]start pořadí'!$A:$I,2,FALSE)</f>
        <v>141</v>
      </c>
      <c r="B147" s="4" t="str">
        <f>VLOOKUP('[1]start pořadí'!$A142,'[1]Seznam závodníků'!$A$7:$G$584,2,FALSE)</f>
        <v>Zejda</v>
      </c>
      <c r="C147" s="4" t="str">
        <f>VLOOKUP('[1]start pořadí'!$A142,'[1]Seznam závodníků'!$A$7:$G$584,3,FALSE)</f>
        <v>Ivo</v>
      </c>
      <c r="D147" s="7">
        <f>VLOOKUP('[1]start pořadí'!$A142,'[1]Seznam závodníků'!$A$7:$G$584,5,FALSE)</f>
        <v>1956</v>
      </c>
      <c r="E147" s="11" t="str">
        <f>VLOOKUP('[1]start pořadí'!$A142,'[1]Seznam závodníků'!$A$7:$G$584,4,FALSE)</f>
        <v>Moravská Slavia Brno</v>
      </c>
      <c r="F147" s="3">
        <f>VLOOKUP('[1]start pořadí'!$A142,'[1]Seznam závodníků'!$A$7:$G$584,1,FALSE)</f>
        <v>113</v>
      </c>
      <c r="G147" s="3" t="str">
        <f>VLOOKUP('[1]start pořadí'!$A142,'[1]Seznam závodníků'!$A$7:$G$584,6,FALSE)</f>
        <v>D</v>
      </c>
      <c r="H147" s="3">
        <v>9</v>
      </c>
      <c r="I147" s="3" t="str">
        <f>VLOOKUP('[1]start pořadí'!$A142,'[1]Seznam závodníků'!$A$7:$G$584,7,FALSE)</f>
        <v>M60</v>
      </c>
      <c r="J147" s="3">
        <v>8</v>
      </c>
      <c r="K147" s="6" t="s">
        <v>158</v>
      </c>
    </row>
    <row r="148" spans="1:11" x14ac:dyDescent="0.25">
      <c r="A148" s="3">
        <f>VLOOKUP('[1]start pořadí'!$A143,'[1]start pořadí'!$A:$I,2,FALSE)</f>
        <v>142</v>
      </c>
      <c r="B148" s="4" t="str">
        <f>VLOOKUP('[1]start pořadí'!$A143,'[1]Seznam závodníků'!$A$7:$G$584,2,FALSE)</f>
        <v>Trpišovský</v>
      </c>
      <c r="C148" s="4" t="str">
        <f>VLOOKUP('[1]start pořadí'!$A143,'[1]Seznam závodníků'!$A$7:$G$584,3,FALSE)</f>
        <v>Miroslav</v>
      </c>
      <c r="D148" s="7">
        <f>VLOOKUP('[1]start pořadí'!$A143,'[1]Seznam závodníků'!$A$7:$G$584,5,FALSE)</f>
        <v>1965</v>
      </c>
      <c r="E148" s="11" t="str">
        <f>VLOOKUP('[1]start pořadí'!$A143,'[1]Seznam závodníků'!$A$7:$G$584,4,FALSE)</f>
        <v>SK Jakub</v>
      </c>
      <c r="F148" s="3">
        <f>VLOOKUP('[1]start pořadí'!$A143,'[1]Seznam závodníků'!$A$7:$G$584,1,FALSE)</f>
        <v>143</v>
      </c>
      <c r="G148" s="3" t="str">
        <f>VLOOKUP('[1]start pořadí'!$A143,'[1]Seznam závodníků'!$A$7:$G$584,6,FALSE)</f>
        <v>C</v>
      </c>
      <c r="H148" s="3">
        <v>30</v>
      </c>
      <c r="I148" s="3" t="str">
        <f>VLOOKUP('[1]start pořadí'!$A143,'[1]Seznam závodníků'!$A$7:$G$584,7,FALSE)</f>
        <v>M50</v>
      </c>
      <c r="J148" s="3">
        <v>20</v>
      </c>
      <c r="K148" s="6" t="s">
        <v>139</v>
      </c>
    </row>
    <row r="149" spans="1:11" x14ac:dyDescent="0.25">
      <c r="A149" s="3">
        <f>VLOOKUP('[1]start pořadí'!$A144,'[1]start pořadí'!$A:$I,2,FALSE)</f>
        <v>143</v>
      </c>
      <c r="B149" s="4" t="str">
        <f>VLOOKUP('[1]start pořadí'!$A144,'[1]Seznam závodníků'!$A$7:$G$584,2,FALSE)</f>
        <v>Trnečková</v>
      </c>
      <c r="C149" s="4" t="str">
        <f>VLOOKUP('[1]start pořadí'!$A144,'[1]Seznam závodníků'!$A$7:$G$584,3,FALSE)</f>
        <v>Alexandra</v>
      </c>
      <c r="D149" s="7">
        <f>VLOOKUP('[1]start pořadí'!$A144,'[1]Seznam závodníků'!$A$7:$G$584,5,FALSE)</f>
        <v>1979</v>
      </c>
      <c r="E149" s="11" t="str">
        <f>VLOOKUP('[1]start pořadí'!$A144,'[1]Seznam závodníků'!$A$7:$G$584,4,FALSE)</f>
        <v>-</v>
      </c>
      <c r="F149" s="3">
        <f>VLOOKUP('[1]start pořadí'!$A144,'[1]Seznam závodníků'!$A$7:$G$584,1,FALSE)</f>
        <v>116</v>
      </c>
      <c r="G149" s="3" t="str">
        <f>VLOOKUP('[1]start pořadí'!$A144,'[1]Seznam závodníků'!$A$7:$G$584,6,FALSE)</f>
        <v>G</v>
      </c>
      <c r="H149" s="3">
        <v>12</v>
      </c>
      <c r="I149" s="3" t="str">
        <f>VLOOKUP('[1]start pořadí'!$A144,'[1]Seznam závodníků'!$A$7:$G$584,7,FALSE)</f>
        <v>Ž35</v>
      </c>
      <c r="J149" s="3">
        <v>3</v>
      </c>
      <c r="K149" s="6" t="s">
        <v>171</v>
      </c>
    </row>
    <row r="150" spans="1:11" x14ac:dyDescent="0.25">
      <c r="A150" s="3">
        <f>VLOOKUP('[1]start pořadí'!$A145,'[1]start pořadí'!$A:$I,2,FALSE)</f>
        <v>144</v>
      </c>
      <c r="B150" s="4" t="str">
        <f>VLOOKUP('[1]start pořadí'!$A145,'[1]Seznam závodníků'!$A$7:$G$584,2,FALSE)</f>
        <v>Staněk</v>
      </c>
      <c r="C150" s="4" t="str">
        <f>VLOOKUP('[1]start pořadí'!$A145,'[1]Seznam závodníků'!$A$7:$G$584,3,FALSE)</f>
        <v>Oldřich Tomáš</v>
      </c>
      <c r="D150" s="7">
        <f>VLOOKUP('[1]start pořadí'!$A145,'[1]Seznam závodníků'!$A$7:$G$584,5,FALSE)</f>
        <v>1982</v>
      </c>
      <c r="E150" s="11" t="str">
        <f>VLOOKUP('[1]start pořadí'!$A145,'[1]Seznam závodníků'!$A$7:$G$584,4,FALSE)</f>
        <v>GP Kolín</v>
      </c>
      <c r="F150" s="3">
        <f>VLOOKUP('[1]start pořadí'!$A145,'[1]Seznam závodníků'!$A$7:$G$584,1,FALSE)</f>
        <v>140</v>
      </c>
      <c r="G150" s="3" t="str">
        <f>VLOOKUP('[1]start pořadí'!$A145,'[1]Seznam závodníků'!$A$7:$G$584,6,FALSE)</f>
        <v>A</v>
      </c>
      <c r="H150" s="3">
        <v>34</v>
      </c>
      <c r="I150" s="3" t="str">
        <f>VLOOKUP('[1]start pořadí'!$A145,'[1]Seznam závodníků'!$A$7:$G$584,7,FALSE)</f>
        <v>M35</v>
      </c>
      <c r="J150" s="3">
        <v>18</v>
      </c>
      <c r="K150" s="6" t="s">
        <v>67</v>
      </c>
    </row>
    <row r="151" spans="1:11" x14ac:dyDescent="0.25">
      <c r="A151" s="3">
        <f>VLOOKUP('[1]start pořadí'!$A146,'[1]start pořadí'!$A:$I,2,FALSE)</f>
        <v>145</v>
      </c>
      <c r="B151" s="4" t="str">
        <f>VLOOKUP('[1]start pořadí'!$A146,'[1]Seznam závodníků'!$A$7:$G$584,2,FALSE)</f>
        <v>Novák</v>
      </c>
      <c r="C151" s="4" t="str">
        <f>VLOOKUP('[1]start pořadí'!$A146,'[1]Seznam závodníků'!$A$7:$G$584,3,FALSE)</f>
        <v>Josef</v>
      </c>
      <c r="D151" s="7">
        <f>VLOOKUP('[1]start pořadí'!$A146,'[1]Seznam závodníků'!$A$7:$G$584,5,FALSE)</f>
        <v>1958</v>
      </c>
      <c r="E151" s="11" t="str">
        <f>VLOOKUP('[1]start pořadí'!$A146,'[1]Seznam závodníků'!$A$7:$G$584,4,FALSE)</f>
        <v>NOVAKART.cz</v>
      </c>
      <c r="F151" s="3">
        <f>VLOOKUP('[1]start pořadí'!$A146,'[1]Seznam závodníků'!$A$7:$G$584,1,FALSE)</f>
        <v>9</v>
      </c>
      <c r="G151" s="3" t="str">
        <f>VLOOKUP('[1]start pořadí'!$A146,'[1]Seznam závodníků'!$A$7:$G$584,6,FALSE)</f>
        <v>D</v>
      </c>
      <c r="H151" s="3">
        <v>10</v>
      </c>
      <c r="I151" s="3" t="str">
        <f>VLOOKUP('[1]start pořadí'!$A146,'[1]Seznam závodníků'!$A$7:$G$584,7,FALSE)</f>
        <v>M60</v>
      </c>
      <c r="J151" s="3">
        <v>9</v>
      </c>
      <c r="K151" s="6" t="s">
        <v>159</v>
      </c>
    </row>
    <row r="152" spans="1:11" x14ac:dyDescent="0.25">
      <c r="A152" s="3">
        <f>VLOOKUP('[1]start pořadí'!$A147,'[1]start pořadí'!$A:$I,2,FALSE)</f>
        <v>146</v>
      </c>
      <c r="B152" s="4" t="str">
        <f>VLOOKUP('[1]start pořadí'!$A147,'[1]Seznam závodníků'!$A$7:$G$584,2,FALSE)</f>
        <v>Králová</v>
      </c>
      <c r="C152" s="4" t="str">
        <f>VLOOKUP('[1]start pořadí'!$A147,'[1]Seznam závodníků'!$A$7:$G$584,3,FALSE)</f>
        <v>Radka</v>
      </c>
      <c r="D152" s="7">
        <f>VLOOKUP('[1]start pořadí'!$A147,'[1]Seznam závodníků'!$A$7:$G$584,5,FALSE)</f>
        <v>1978</v>
      </c>
      <c r="E152" s="11" t="str">
        <f>VLOOKUP('[1]start pořadí'!$A147,'[1]Seznam závodníků'!$A$7:$G$584,4,FALSE)</f>
        <v>Báječné ženy v běhu</v>
      </c>
      <c r="F152" s="3">
        <f>VLOOKUP('[1]start pořadí'!$A147,'[1]Seznam závodníků'!$A$7:$G$584,1,FALSE)</f>
        <v>76</v>
      </c>
      <c r="G152" s="3" t="str">
        <f>VLOOKUP('[1]start pořadí'!$A147,'[1]Seznam závodníků'!$A$7:$G$584,6,FALSE)</f>
        <v>G</v>
      </c>
      <c r="H152" s="3">
        <v>13</v>
      </c>
      <c r="I152" s="3" t="str">
        <f>VLOOKUP('[1]start pořadí'!$A147,'[1]Seznam závodníků'!$A$7:$G$584,7,FALSE)</f>
        <v>Ž40</v>
      </c>
      <c r="J152" s="3">
        <v>10</v>
      </c>
      <c r="K152" s="6" t="s">
        <v>181</v>
      </c>
    </row>
    <row r="153" spans="1:11" x14ac:dyDescent="0.25">
      <c r="A153" s="3">
        <f>VLOOKUP('[1]start pořadí'!$A148,'[1]start pořadí'!$A:$I,2,FALSE)</f>
        <v>147</v>
      </c>
      <c r="B153" s="4" t="str">
        <f>VLOOKUP('[1]start pořadí'!$A148,'[1]Seznam závodníků'!$A$7:$G$584,2,FALSE)</f>
        <v>Takemura</v>
      </c>
      <c r="C153" s="4" t="str">
        <f>VLOOKUP('[1]start pořadí'!$A148,'[1]Seznam závodníků'!$A$7:$G$584,3,FALSE)</f>
        <v>Keiki</v>
      </c>
      <c r="D153" s="7">
        <f>VLOOKUP('[1]start pořadí'!$A148,'[1]Seznam závodníků'!$A$7:$G$584,5,FALSE)</f>
        <v>1960</v>
      </c>
      <c r="E153" s="11" t="str">
        <f>VLOOKUP('[1]start pořadí'!$A148,'[1]Seznam závodníků'!$A$7:$G$584,4,FALSE)</f>
        <v>TPCA Japanese expats</v>
      </c>
      <c r="F153" s="3">
        <f>VLOOKUP('[1]start pořadí'!$A148,'[1]Seznam závodníků'!$A$7:$G$584,1,FALSE)</f>
        <v>1</v>
      </c>
      <c r="G153" s="3" t="str">
        <f>VLOOKUP('[1]start pořadí'!$A148,'[1]Seznam závodníků'!$A$7:$G$584,6,FALSE)</f>
        <v>C</v>
      </c>
      <c r="H153" s="3">
        <v>31</v>
      </c>
      <c r="I153" s="3" t="str">
        <f>VLOOKUP('[1]start pořadí'!$A148,'[1]Seznam závodníků'!$A$7:$G$584,7,FALSE)</f>
        <v>-</v>
      </c>
      <c r="J153" s="3"/>
      <c r="K153" s="6" t="s">
        <v>44</v>
      </c>
    </row>
    <row r="154" spans="1:11" x14ac:dyDescent="0.25">
      <c r="A154" s="3">
        <f>VLOOKUP('[1]start pořadí'!$A149,'[1]start pořadí'!$A:$I,2,FALSE)</f>
        <v>148</v>
      </c>
      <c r="B154" s="4" t="str">
        <f>VLOOKUP('[1]start pořadí'!$A149,'[1]Seznam závodníků'!$A$7:$G$584,2,FALSE)</f>
        <v>Martínek</v>
      </c>
      <c r="C154" s="4" t="str">
        <f>VLOOKUP('[1]start pořadí'!$A149,'[1]Seznam závodníků'!$A$7:$G$584,3,FALSE)</f>
        <v>Aleš</v>
      </c>
      <c r="D154" s="7">
        <f>VLOOKUP('[1]start pořadí'!$A149,'[1]Seznam závodníků'!$A$7:$G$584,5,FALSE)</f>
        <v>1971</v>
      </c>
      <c r="E154" s="11" t="str">
        <f>VLOOKUP('[1]start pořadí'!$A149,'[1]Seznam závodníků'!$A$7:$G$584,4,FALSE)</f>
        <v>-</v>
      </c>
      <c r="F154" s="3">
        <f>VLOOKUP('[1]start pořadí'!$A149,'[1]Seznam závodníků'!$A$7:$G$584,1,FALSE)</f>
        <v>79</v>
      </c>
      <c r="G154" s="3" t="str">
        <f>VLOOKUP('[1]start pořadí'!$A149,'[1]Seznam závodníků'!$A$7:$G$584,6,FALSE)</f>
        <v>B</v>
      </c>
      <c r="H154" s="3">
        <v>47</v>
      </c>
      <c r="I154" s="3" t="str">
        <f>VLOOKUP('[1]start pořadí'!$A149,'[1]Seznam závodníků'!$A$7:$G$584,7,FALSE)</f>
        <v>M45</v>
      </c>
      <c r="J154" s="3">
        <v>14</v>
      </c>
      <c r="K154" s="6" t="s">
        <v>117</v>
      </c>
    </row>
    <row r="155" spans="1:11" x14ac:dyDescent="0.25">
      <c r="A155" s="3">
        <f>VLOOKUP('[1]start pořadí'!$A150,'[1]start pořadí'!$A:$I,2,FALSE)</f>
        <v>149</v>
      </c>
      <c r="B155" s="4" t="str">
        <f>VLOOKUP('[1]start pořadí'!$A150,'[1]Seznam závodníků'!$A$7:$G$584,2,FALSE)</f>
        <v>Kroupa</v>
      </c>
      <c r="C155" s="4" t="str">
        <f>VLOOKUP('[1]start pořadí'!$A150,'[1]Seznam závodníků'!$A$7:$G$584,3,FALSE)</f>
        <v>Michal</v>
      </c>
      <c r="D155" s="7" t="str">
        <f>VLOOKUP('[1]start pořadí'!$A150,'[1]Seznam závodníků'!$A$7:$G$584,5,FALSE)</f>
        <v>1978</v>
      </c>
      <c r="E155" s="11" t="str">
        <f>VLOOKUP('[1]start pořadí'!$A150,'[1]Seznam závodníků'!$A$7:$G$584,4,FALSE)</f>
        <v>Dobrovice City</v>
      </c>
      <c r="F155" s="3">
        <f>VLOOKUP('[1]start pořadí'!$A150,'[1]Seznam závodníků'!$A$7:$G$584,1,FALSE)</f>
        <v>196</v>
      </c>
      <c r="G155" s="3" t="str">
        <f>VLOOKUP('[1]start pořadí'!$A150,'[1]Seznam závodníků'!$A$7:$G$584,6,FALSE)</f>
        <v>B</v>
      </c>
      <c r="H155" s="3">
        <v>48</v>
      </c>
      <c r="I155" s="3" t="str">
        <f>VLOOKUP('[1]start pořadí'!$A150,'[1]Seznam závodníků'!$A$7:$G$584,7,FALSE)</f>
        <v>M40</v>
      </c>
      <c r="J155" s="3">
        <v>33</v>
      </c>
      <c r="K155" s="6" t="s">
        <v>100</v>
      </c>
    </row>
    <row r="156" spans="1:11" x14ac:dyDescent="0.25">
      <c r="A156" s="3">
        <f>VLOOKUP('[1]start pořadí'!$A151,'[1]start pořadí'!$A:$I,2,FALSE)</f>
        <v>150</v>
      </c>
      <c r="B156" s="4" t="str">
        <f>VLOOKUP('[1]start pořadí'!$A151,'[1]Seznam závodníků'!$A$7:$G$584,2,FALSE)</f>
        <v>Fulínová</v>
      </c>
      <c r="C156" s="4" t="str">
        <f>VLOOKUP('[1]start pořadí'!$A151,'[1]Seznam závodníků'!$A$7:$G$584,3,FALSE)</f>
        <v>Jana</v>
      </c>
      <c r="D156" s="7" t="str">
        <f>VLOOKUP('[1]start pořadí'!$A151,'[1]Seznam závodníků'!$A$7:$G$584,5,FALSE)</f>
        <v>1977</v>
      </c>
      <c r="E156" s="11" t="str">
        <f>VLOOKUP('[1]start pořadí'!$A151,'[1]Seznam závodníků'!$A$7:$G$584,4,FALSE)</f>
        <v>Obruby</v>
      </c>
      <c r="F156" s="3">
        <f>VLOOKUP('[1]start pořadí'!$A151,'[1]Seznam závodníků'!$A$7:$G$584,1,FALSE)</f>
        <v>195</v>
      </c>
      <c r="G156" s="3" t="str">
        <f>VLOOKUP('[1]start pořadí'!$A151,'[1]Seznam závodníků'!$A$7:$G$584,6,FALSE)</f>
        <v>G</v>
      </c>
      <c r="H156" s="3">
        <v>14</v>
      </c>
      <c r="I156" s="3" t="str">
        <f>VLOOKUP('[1]start pořadí'!$A151,'[1]Seznam závodníků'!$A$7:$G$584,7,FALSE)</f>
        <v>Ž40</v>
      </c>
      <c r="J156" s="3">
        <v>11</v>
      </c>
      <c r="K156" s="6" t="s">
        <v>100</v>
      </c>
    </row>
    <row r="157" spans="1:11" x14ac:dyDescent="0.25">
      <c r="A157" s="3">
        <f>VLOOKUP('[1]start pořadí'!$A152,'[1]start pořadí'!$A:$I,2,FALSE)</f>
        <v>151</v>
      </c>
      <c r="B157" s="4" t="str">
        <f>VLOOKUP('[1]start pořadí'!$A152,'[1]Seznam závodníků'!$A$7:$G$584,2,FALSE)</f>
        <v>Winterling</v>
      </c>
      <c r="C157" s="4" t="str">
        <f>VLOOKUP('[1]start pořadí'!$A152,'[1]Seznam závodníků'!$A$7:$G$584,3,FALSE)</f>
        <v>Štěpán</v>
      </c>
      <c r="D157" s="7">
        <f>VLOOKUP('[1]start pořadí'!$A152,'[1]Seznam závodníků'!$A$7:$G$584,5,FALSE)</f>
        <v>1995</v>
      </c>
      <c r="E157" s="11" t="str">
        <f>VLOOKUP('[1]start pořadí'!$A152,'[1]Seznam závodníků'!$A$7:$G$584,4,FALSE)</f>
        <v>-</v>
      </c>
      <c r="F157" s="3">
        <f>VLOOKUP('[1]start pořadí'!$A152,'[1]Seznam závodníků'!$A$7:$G$584,1,FALSE)</f>
        <v>173</v>
      </c>
      <c r="G157" s="3" t="str">
        <f>VLOOKUP('[1]start pořadí'!$A152,'[1]Seznam závodníků'!$A$7:$G$584,6,FALSE)</f>
        <v>A</v>
      </c>
      <c r="H157" s="3">
        <v>35</v>
      </c>
      <c r="I157" s="3" t="str">
        <f>VLOOKUP('[1]start pořadí'!$A152,'[1]Seznam závodníků'!$A$7:$G$584,7,FALSE)</f>
        <v>-</v>
      </c>
      <c r="J157" s="3"/>
      <c r="K157" s="6" t="s">
        <v>45</v>
      </c>
    </row>
    <row r="158" spans="1:11" x14ac:dyDescent="0.25">
      <c r="A158" s="3">
        <f>VLOOKUP('[1]start pořadí'!$A153,'[1]start pořadí'!$A:$I,2,FALSE)</f>
        <v>152</v>
      </c>
      <c r="B158" s="4" t="str">
        <f>VLOOKUP('[1]start pořadí'!$A153,'[1]Seznam závodníků'!$A$7:$G$584,2,FALSE)</f>
        <v>Barták</v>
      </c>
      <c r="C158" s="4" t="str">
        <f>VLOOKUP('[1]start pořadí'!$A153,'[1]Seznam závodníků'!$A$7:$G$584,3,FALSE)</f>
        <v>Zdeněk</v>
      </c>
      <c r="D158" s="7" t="str">
        <f>VLOOKUP('[1]start pořadí'!$A153,'[1]Seznam závodníků'!$A$7:$G$584,5,FALSE)</f>
        <v>1988</v>
      </c>
      <c r="E158" s="11" t="str">
        <f>VLOOKUP('[1]start pořadí'!$A153,'[1]Seznam závodníků'!$A$7:$G$584,4,FALSE)</f>
        <v>Bowling Sqash Sadská</v>
      </c>
      <c r="F158" s="3">
        <f>VLOOKUP('[1]start pořadí'!$A153,'[1]Seznam závodníků'!$A$7:$G$584,1,FALSE)</f>
        <v>236</v>
      </c>
      <c r="G158" s="3" t="str">
        <f>VLOOKUP('[1]start pořadí'!$A153,'[1]Seznam závodníků'!$A$7:$G$584,6,FALSE)</f>
        <v>A</v>
      </c>
      <c r="H158" s="3">
        <v>36</v>
      </c>
      <c r="I158" s="3" t="str">
        <f>VLOOKUP('[1]start pořadí'!$A153,'[1]Seznam závodníků'!$A$7:$G$584,7,FALSE)</f>
        <v>-</v>
      </c>
      <c r="J158" s="3"/>
      <c r="K158" s="6" t="s">
        <v>46</v>
      </c>
    </row>
    <row r="159" spans="1:11" x14ac:dyDescent="0.25">
      <c r="A159" s="3">
        <f>VLOOKUP('[1]start pořadí'!$A154,'[1]start pořadí'!$A:$I,2,FALSE)</f>
        <v>153</v>
      </c>
      <c r="B159" s="4" t="str">
        <f>VLOOKUP('[1]start pořadí'!$A154,'[1]Seznam závodníků'!$A$7:$G$584,2,FALSE)</f>
        <v>Marat</v>
      </c>
      <c r="C159" s="4" t="str">
        <f>VLOOKUP('[1]start pořadí'!$A154,'[1]Seznam závodníků'!$A$7:$G$584,3,FALSE)</f>
        <v>Petr</v>
      </c>
      <c r="D159" s="7" t="str">
        <f>VLOOKUP('[1]start pořadí'!$A154,'[1]Seznam závodníků'!$A$7:$G$584,5,FALSE)</f>
        <v>1969</v>
      </c>
      <c r="E159" s="11" t="str">
        <f>VLOOKUP('[1]start pořadí'!$A154,'[1]Seznam závodníků'!$A$7:$G$584,4,FALSE)</f>
        <v>Lukysport team Jabl. n/N</v>
      </c>
      <c r="F159" s="3">
        <f>VLOOKUP('[1]start pořadí'!$A154,'[1]Seznam závodníků'!$A$7:$G$584,1,FALSE)</f>
        <v>69</v>
      </c>
      <c r="G159" s="3" t="str">
        <f>VLOOKUP('[1]start pořadí'!$A154,'[1]Seznam závodníků'!$A$7:$G$584,6,FALSE)</f>
        <v>B</v>
      </c>
      <c r="H159" s="3">
        <v>49</v>
      </c>
      <c r="I159" s="3" t="str">
        <f>VLOOKUP('[1]start pořadí'!$A154,'[1]Seznam závodníků'!$A$7:$G$584,7,FALSE)</f>
        <v>M45</v>
      </c>
      <c r="J159" s="3">
        <v>15</v>
      </c>
      <c r="K159" s="6" t="s">
        <v>118</v>
      </c>
    </row>
    <row r="160" spans="1:11" x14ac:dyDescent="0.25">
      <c r="A160" s="3">
        <f>VLOOKUP('[1]start pořadí'!$A155,'[1]start pořadí'!$A:$I,2,FALSE)</f>
        <v>154</v>
      </c>
      <c r="B160" s="4" t="str">
        <f>VLOOKUP('[1]start pořadí'!$A155,'[1]Seznam závodníků'!$A$7:$G$584,2,FALSE)</f>
        <v>Strejčková</v>
      </c>
      <c r="C160" s="4" t="str">
        <f>VLOOKUP('[1]start pořadí'!$A155,'[1]Seznam závodníků'!$A$7:$G$584,3,FALSE)</f>
        <v>Anna</v>
      </c>
      <c r="D160" s="7" t="str">
        <f>VLOOKUP('[1]start pořadí'!$A155,'[1]Seznam závodníků'!$A$7:$G$584,5,FALSE)</f>
        <v>1990</v>
      </c>
      <c r="E160" s="11" t="str">
        <f>VLOOKUP('[1]start pořadí'!$A155,'[1]Seznam závodníků'!$A$7:$G$584,4,FALSE)</f>
        <v>Testr Running Team</v>
      </c>
      <c r="F160" s="3">
        <f>VLOOKUP('[1]start pořadí'!$A155,'[1]Seznam závodníků'!$A$7:$G$584,1,FALSE)</f>
        <v>225</v>
      </c>
      <c r="G160" s="3" t="str">
        <f>VLOOKUP('[1]start pořadí'!$A155,'[1]Seznam závodníků'!$A$7:$G$584,6,FALSE)</f>
        <v>F</v>
      </c>
      <c r="H160" s="3">
        <v>6</v>
      </c>
      <c r="I160" s="3" t="str">
        <f>VLOOKUP('[1]start pořadí'!$A155,'[1]Seznam závodníků'!$A$7:$G$584,7,FALSE)</f>
        <v>-</v>
      </c>
      <c r="J160" s="3"/>
      <c r="K160" s="6" t="s">
        <v>47</v>
      </c>
    </row>
    <row r="161" spans="1:11" x14ac:dyDescent="0.25">
      <c r="A161" s="3">
        <f>VLOOKUP('[1]start pořadí'!$A156,'[1]start pořadí'!$A:$I,2,FALSE)</f>
        <v>155</v>
      </c>
      <c r="B161" s="4" t="str">
        <f>VLOOKUP('[1]start pořadí'!$A156,'[1]Seznam závodníků'!$A$7:$G$584,2,FALSE)</f>
        <v>Čtvrtečka</v>
      </c>
      <c r="C161" s="4" t="str">
        <f>VLOOKUP('[1]start pořadí'!$A156,'[1]Seznam závodníků'!$A$7:$G$584,3,FALSE)</f>
        <v>Václav</v>
      </c>
      <c r="D161" s="7">
        <f>VLOOKUP('[1]start pořadí'!$A156,'[1]Seznam závodníků'!$A$7:$G$584,5,FALSE)</f>
        <v>1973</v>
      </c>
      <c r="E161" s="11" t="str">
        <f>VLOOKUP('[1]start pořadí'!$A156,'[1]Seznam závodníků'!$A$7:$G$584,4,FALSE)</f>
        <v>-</v>
      </c>
      <c r="F161" s="3">
        <f>VLOOKUP('[1]start pořadí'!$A156,'[1]Seznam závodníků'!$A$7:$G$584,1,FALSE)</f>
        <v>146</v>
      </c>
      <c r="G161" s="3" t="str">
        <f>VLOOKUP('[1]start pořadí'!$A156,'[1]Seznam závodníků'!$A$7:$G$584,6,FALSE)</f>
        <v>B</v>
      </c>
      <c r="H161" s="3">
        <v>50</v>
      </c>
      <c r="I161" s="3" t="str">
        <f>VLOOKUP('[1]start pořadí'!$A156,'[1]Seznam závodníků'!$A$7:$G$584,7,FALSE)</f>
        <v>M45</v>
      </c>
      <c r="J161" s="3">
        <v>16</v>
      </c>
      <c r="K161" s="6" t="s">
        <v>119</v>
      </c>
    </row>
    <row r="162" spans="1:11" x14ac:dyDescent="0.25">
      <c r="A162" s="3">
        <f>VLOOKUP('[1]start pořadí'!$A157,'[1]start pořadí'!$A:$I,2,FALSE)</f>
        <v>156</v>
      </c>
      <c r="B162" s="4" t="str">
        <f>VLOOKUP('[1]start pořadí'!$A157,'[1]Seznam závodníků'!$A$7:$G$584,2,FALSE)</f>
        <v>Nováková</v>
      </c>
      <c r="C162" s="4" t="str">
        <f>VLOOKUP('[1]start pořadí'!$A157,'[1]Seznam závodníků'!$A$7:$G$584,3,FALSE)</f>
        <v>Martina</v>
      </c>
      <c r="D162" s="7">
        <f>VLOOKUP('[1]start pořadí'!$A157,'[1]Seznam závodníků'!$A$7:$G$584,5,FALSE)</f>
        <v>1964</v>
      </c>
      <c r="E162" s="11" t="str">
        <f>VLOOKUP('[1]start pořadí'!$A157,'[1]Seznam závodníků'!$A$7:$G$584,4,FALSE)</f>
        <v>Slavia Žižkov - Voláč</v>
      </c>
      <c r="F162" s="3">
        <f>VLOOKUP('[1]start pořadí'!$A157,'[1]Seznam závodníků'!$A$7:$G$584,1,FALSE)</f>
        <v>172</v>
      </c>
      <c r="G162" s="3" t="str">
        <f>VLOOKUP('[1]start pořadí'!$A157,'[1]Seznam závodníků'!$A$7:$G$584,6,FALSE)</f>
        <v>H</v>
      </c>
      <c r="H162" s="3">
        <v>7</v>
      </c>
      <c r="I162" s="3" t="str">
        <f>VLOOKUP('[1]start pořadí'!$A157,'[1]Seznam závodníků'!$A$7:$G$584,7,FALSE)</f>
        <v>Ž50</v>
      </c>
      <c r="J162" s="3">
        <v>5</v>
      </c>
      <c r="K162" s="6" t="s">
        <v>190</v>
      </c>
    </row>
    <row r="163" spans="1:11" x14ac:dyDescent="0.25">
      <c r="A163" s="3">
        <f>VLOOKUP('[1]start pořadí'!$A158,'[1]start pořadí'!$A:$I,2,FALSE)</f>
        <v>157</v>
      </c>
      <c r="B163" s="4" t="str">
        <f>VLOOKUP('[1]start pořadí'!$A158,'[1]Seznam závodníků'!$A$7:$G$584,2,FALSE)</f>
        <v>Shirai</v>
      </c>
      <c r="C163" s="4" t="str">
        <f>VLOOKUP('[1]start pořadí'!$A158,'[1]Seznam závodníků'!$A$7:$G$584,3,FALSE)</f>
        <v>Yuji</v>
      </c>
      <c r="D163" s="7">
        <f>VLOOKUP('[1]start pořadí'!$A158,'[1]Seznam závodníků'!$A$7:$G$584,5,FALSE)</f>
        <v>1974</v>
      </c>
      <c r="E163" s="11" t="str">
        <f>VLOOKUP('[1]start pořadí'!$A158,'[1]Seznam závodníků'!$A$7:$G$584,4,FALSE)</f>
        <v>-</v>
      </c>
      <c r="F163" s="3">
        <f>VLOOKUP('[1]start pořadí'!$A158,'[1]Seznam závodníků'!$A$7:$G$584,1,FALSE)</f>
        <v>18</v>
      </c>
      <c r="G163" s="3" t="str">
        <f>VLOOKUP('[1]start pořadí'!$A158,'[1]Seznam závodníků'!$A$7:$G$584,6,FALSE)</f>
        <v>B</v>
      </c>
      <c r="H163" s="3">
        <v>51</v>
      </c>
      <c r="I163" s="3" t="str">
        <f>VLOOKUP('[1]start pořadí'!$A158,'[1]Seznam závodníků'!$A$7:$G$584,7,FALSE)</f>
        <v>-</v>
      </c>
      <c r="J163" s="3"/>
      <c r="K163" s="6" t="s">
        <v>48</v>
      </c>
    </row>
    <row r="164" spans="1:11" x14ac:dyDescent="0.25">
      <c r="A164" s="3">
        <f>VLOOKUP('[1]start pořadí'!$A159,'[1]start pořadí'!$A:$I,2,FALSE)</f>
        <v>158</v>
      </c>
      <c r="B164" s="4" t="str">
        <f>VLOOKUP('[1]start pořadí'!$A159,'[1]Seznam závodníků'!$A$7:$G$584,2,FALSE)</f>
        <v>Budinská</v>
      </c>
      <c r="C164" s="4" t="str">
        <f>VLOOKUP('[1]start pořadí'!$A159,'[1]Seznam závodníků'!$A$7:$G$584,3,FALSE)</f>
        <v>Hana</v>
      </c>
      <c r="D164" s="7">
        <f>VLOOKUP('[1]start pořadí'!$A159,'[1]Seznam závodníků'!$A$7:$G$584,5,FALSE)</f>
        <v>1960</v>
      </c>
      <c r="E164" s="11" t="str">
        <f>VLOOKUP('[1]start pořadí'!$A159,'[1]Seznam závodníků'!$A$7:$G$584,4,FALSE)</f>
        <v>AC Moravská Slavia Brno</v>
      </c>
      <c r="F164" s="3">
        <f>VLOOKUP('[1]start pořadí'!$A159,'[1]Seznam závodníků'!$A$7:$G$584,1,FALSE)</f>
        <v>46</v>
      </c>
      <c r="G164" s="3" t="str">
        <f>VLOOKUP('[1]start pořadí'!$A159,'[1]Seznam závodníků'!$A$7:$G$584,6,FALSE)</f>
        <v>CH</v>
      </c>
      <c r="H164" s="3">
        <v>2</v>
      </c>
      <c r="I164" s="3" t="str">
        <f>VLOOKUP('[1]start pořadí'!$A159,'[1]Seznam závodníků'!$A$7:$G$584,7,FALSE)</f>
        <v>Ž55</v>
      </c>
      <c r="J164" s="3">
        <v>1</v>
      </c>
      <c r="K164" s="6" t="s">
        <v>192</v>
      </c>
    </row>
    <row r="165" spans="1:11" x14ac:dyDescent="0.25">
      <c r="A165" s="3">
        <f>VLOOKUP('[1]start pořadí'!$A160,'[1]start pořadí'!$A:$I,2,FALSE)</f>
        <v>159</v>
      </c>
      <c r="B165" s="4" t="str">
        <f>VLOOKUP('[1]start pořadí'!$A160,'[1]Seznam závodníků'!$A$7:$G$584,2,FALSE)</f>
        <v>Králová</v>
      </c>
      <c r="C165" s="4" t="str">
        <f>VLOOKUP('[1]start pořadí'!$A160,'[1]Seznam závodníků'!$A$7:$G$584,3,FALSE)</f>
        <v>Bohumila</v>
      </c>
      <c r="D165" s="7" t="str">
        <f>VLOOKUP('[1]start pořadí'!$A160,'[1]Seznam závodníků'!$A$7:$G$584,5,FALSE)</f>
        <v>1968</v>
      </c>
      <c r="E165" s="11" t="str">
        <f>VLOOKUP('[1]start pořadí'!$A160,'[1]Seznam závodníků'!$A$7:$G$584,4,FALSE)</f>
        <v>GP Kolín</v>
      </c>
      <c r="F165" s="3">
        <f>VLOOKUP('[1]start pořadí'!$A160,'[1]Seznam závodníků'!$A$7:$G$584,1,FALSE)</f>
        <v>223</v>
      </c>
      <c r="G165" s="3" t="str">
        <f>VLOOKUP('[1]start pořadí'!$A160,'[1]Seznam závodníků'!$A$7:$G$584,6,FALSE)</f>
        <v>H</v>
      </c>
      <c r="H165" s="3">
        <v>8</v>
      </c>
      <c r="I165" s="3" t="str">
        <f>VLOOKUP('[1]start pořadí'!$A160,'[1]Seznam závodníků'!$A$7:$G$584,7,FALSE)</f>
        <v>Ž50</v>
      </c>
      <c r="J165" s="3">
        <v>6</v>
      </c>
      <c r="K165" s="6" t="s">
        <v>191</v>
      </c>
    </row>
    <row r="166" spans="1:11" x14ac:dyDescent="0.25">
      <c r="A166" s="3">
        <f>VLOOKUP('[1]start pořadí'!$A161,'[1]start pořadí'!$A:$I,2,FALSE)</f>
        <v>160</v>
      </c>
      <c r="B166" s="4" t="str">
        <f>VLOOKUP('[1]start pořadí'!$A161,'[1]Seznam závodníků'!$A$7:$G$584,2,FALSE)</f>
        <v>Dvořáčková</v>
      </c>
      <c r="C166" s="4" t="str">
        <f>VLOOKUP('[1]start pořadí'!$A161,'[1]Seznam závodníků'!$A$7:$G$584,3,FALSE)</f>
        <v>Dagmar</v>
      </c>
      <c r="D166" s="7">
        <f>VLOOKUP('[1]start pořadí'!$A161,'[1]Seznam závodníků'!$A$7:$G$584,5,FALSE)</f>
        <v>1950</v>
      </c>
      <c r="E166" s="11" t="str">
        <f>VLOOKUP('[1]start pořadí'!$A161,'[1]Seznam závodníků'!$A$7:$G$584,4,FALSE)</f>
        <v>AC Moravská Slavia Brno</v>
      </c>
      <c r="F166" s="3">
        <f>VLOOKUP('[1]start pořadí'!$A161,'[1]Seznam závodníků'!$A$7:$G$584,1,FALSE)</f>
        <v>181</v>
      </c>
      <c r="G166" s="3" t="str">
        <f>VLOOKUP('[1]start pořadí'!$A161,'[1]Seznam závodníků'!$A$7:$G$584,6,FALSE)</f>
        <v>CH</v>
      </c>
      <c r="H166" s="3">
        <v>3</v>
      </c>
      <c r="I166" s="3" t="str">
        <f>VLOOKUP('[1]start pořadí'!$A161,'[1]Seznam závodníků'!$A$7:$G$584,7,FALSE)</f>
        <v>Ž65</v>
      </c>
      <c r="J166" s="3">
        <v>2</v>
      </c>
      <c r="K166" s="6" t="s">
        <v>196</v>
      </c>
    </row>
    <row r="167" spans="1:11" x14ac:dyDescent="0.25">
      <c r="A167" s="3">
        <f>VLOOKUP('[1]start pořadí'!$A162,'[1]start pořadí'!$A:$I,2,FALSE)</f>
        <v>161</v>
      </c>
      <c r="B167" s="4" t="str">
        <f>VLOOKUP('[1]start pořadí'!$A162,'[1]Seznam závodníků'!$A$7:$G$584,2,FALSE)</f>
        <v>Čtvrtečka</v>
      </c>
      <c r="C167" s="4" t="str">
        <f>VLOOKUP('[1]start pořadí'!$A162,'[1]Seznam závodníků'!$A$7:$G$584,3,FALSE)</f>
        <v>Václav</v>
      </c>
      <c r="D167" s="7">
        <f>VLOOKUP('[1]start pořadí'!$A162,'[1]Seznam závodníků'!$A$7:$G$584,5,FALSE)</f>
        <v>1997</v>
      </c>
      <c r="E167" s="11" t="str">
        <f>VLOOKUP('[1]start pořadí'!$A162,'[1]Seznam závodníků'!$A$7:$G$584,4,FALSE)</f>
        <v>-</v>
      </c>
      <c r="F167" s="3">
        <f>VLOOKUP('[1]start pořadí'!$A162,'[1]Seznam závodníků'!$A$7:$G$584,1,FALSE)</f>
        <v>148</v>
      </c>
      <c r="G167" s="3" t="str">
        <f>VLOOKUP('[1]start pořadí'!$A162,'[1]Seznam závodníků'!$A$7:$G$584,6,FALSE)</f>
        <v>A</v>
      </c>
      <c r="H167" s="3">
        <v>37</v>
      </c>
      <c r="I167" s="3" t="str">
        <f>VLOOKUP('[1]start pořadí'!$A162,'[1]Seznam závodníků'!$A$7:$G$584,7,FALSE)</f>
        <v>-</v>
      </c>
      <c r="J167" s="3"/>
      <c r="K167" s="6" t="s">
        <v>49</v>
      </c>
    </row>
    <row r="168" spans="1:11" x14ac:dyDescent="0.25">
      <c r="A168" s="3">
        <f>VLOOKUP('[1]start pořadí'!$A163,'[1]start pořadí'!$A:$I,2,FALSE)</f>
        <v>162</v>
      </c>
      <c r="B168" s="4" t="str">
        <f>VLOOKUP('[1]start pořadí'!$A163,'[1]Seznam závodníků'!$A$7:$G$584,2,FALSE)</f>
        <v>Jarošová</v>
      </c>
      <c r="C168" s="4" t="str">
        <f>VLOOKUP('[1]start pořadí'!$A163,'[1]Seznam závodníků'!$A$7:$G$584,3,FALSE)</f>
        <v>Martina</v>
      </c>
      <c r="D168" s="7">
        <f>VLOOKUP('[1]start pořadí'!$A163,'[1]Seznam závodníků'!$A$7:$G$584,5,FALSE)</f>
        <v>1975</v>
      </c>
      <c r="E168" s="11" t="str">
        <f>VLOOKUP('[1]start pořadí'!$A163,'[1]Seznam závodníků'!$A$7:$G$584,4,FALSE)</f>
        <v>GP Kolín</v>
      </c>
      <c r="F168" s="3">
        <f>VLOOKUP('[1]start pořadí'!$A163,'[1]Seznam závodníků'!$A$7:$G$584,1,FALSE)</f>
        <v>175</v>
      </c>
      <c r="G168" s="3" t="str">
        <f>VLOOKUP('[1]start pořadí'!$A163,'[1]Seznam závodníků'!$A$7:$G$584,6,FALSE)</f>
        <v>G</v>
      </c>
      <c r="H168" s="3">
        <v>15</v>
      </c>
      <c r="I168" s="3" t="str">
        <f>VLOOKUP('[1]start pořadí'!$A163,'[1]Seznam závodníků'!$A$7:$G$584,7,FALSE)</f>
        <v>Ž40</v>
      </c>
      <c r="J168" s="3">
        <v>12</v>
      </c>
      <c r="K168" s="6" t="s">
        <v>182</v>
      </c>
    </row>
    <row r="169" spans="1:11" x14ac:dyDescent="0.25">
      <c r="A169" s="3">
        <f>VLOOKUP('[1]start pořadí'!$A164,'[1]start pořadí'!$A:$I,2,FALSE)</f>
        <v>163</v>
      </c>
      <c r="B169" s="4" t="str">
        <f>VLOOKUP('[1]start pořadí'!$A164,'[1]Seznam závodníků'!$A$7:$G$584,2,FALSE)</f>
        <v>Doubek</v>
      </c>
      <c r="C169" s="4" t="str">
        <f>VLOOKUP('[1]start pořadí'!$A164,'[1]Seznam závodníků'!$A$7:$G$584,3,FALSE)</f>
        <v>Zdeněk</v>
      </c>
      <c r="D169" s="7">
        <f>VLOOKUP('[1]start pořadí'!$A164,'[1]Seznam závodníků'!$A$7:$G$584,5,FALSE)</f>
        <v>1956</v>
      </c>
      <c r="E169" s="11" t="str">
        <f>VLOOKUP('[1]start pořadí'!$A164,'[1]Seznam závodníků'!$A$7:$G$584,4,FALSE)</f>
        <v>PKO Praha</v>
      </c>
      <c r="F169" s="3">
        <f>VLOOKUP('[1]start pořadí'!$A164,'[1]Seznam závodníků'!$A$7:$G$584,1,FALSE)</f>
        <v>28</v>
      </c>
      <c r="G169" s="3" t="str">
        <f>VLOOKUP('[1]start pořadí'!$A164,'[1]Seznam závodníků'!$A$7:$G$584,6,FALSE)</f>
        <v>D</v>
      </c>
      <c r="H169" s="3">
        <v>11</v>
      </c>
      <c r="I169" s="3" t="str">
        <f>VLOOKUP('[1]start pořadí'!$A164,'[1]Seznam závodníků'!$A$7:$G$584,7,FALSE)</f>
        <v>M60</v>
      </c>
      <c r="J169" s="3">
        <v>10</v>
      </c>
      <c r="K169" s="6" t="s">
        <v>160</v>
      </c>
    </row>
    <row r="170" spans="1:11" x14ac:dyDescent="0.25">
      <c r="A170" s="3">
        <f>VLOOKUP('[1]start pořadí'!$A165,'[1]start pořadí'!$A:$I,2,FALSE)</f>
        <v>164</v>
      </c>
      <c r="B170" s="4" t="str">
        <f>VLOOKUP('[1]start pořadí'!$A165,'[1]Seznam závodníků'!$A$7:$G$584,2,FALSE)</f>
        <v>Škrob</v>
      </c>
      <c r="C170" s="4" t="str">
        <f>VLOOKUP('[1]start pořadí'!$A165,'[1]Seznam závodníků'!$A$7:$G$584,3,FALSE)</f>
        <v>Štěpán</v>
      </c>
      <c r="D170" s="7">
        <f>VLOOKUP('[1]start pořadí'!$A165,'[1]Seznam závodníků'!$A$7:$G$584,5,FALSE)</f>
        <v>1974</v>
      </c>
      <c r="E170" s="11" t="str">
        <f>VLOOKUP('[1]start pořadí'!$A165,'[1]Seznam závodníků'!$A$7:$G$584,4,FALSE)</f>
        <v>LemroTeam</v>
      </c>
      <c r="F170" s="3">
        <f>VLOOKUP('[1]start pořadí'!$A165,'[1]Seznam závodníků'!$A$7:$G$584,1,FALSE)</f>
        <v>171</v>
      </c>
      <c r="G170" s="3" t="str">
        <f>VLOOKUP('[1]start pořadí'!$A165,'[1]Seznam závodníků'!$A$7:$G$584,6,FALSE)</f>
        <v>B</v>
      </c>
      <c r="H170" s="3">
        <v>52</v>
      </c>
      <c r="I170" s="3" t="str">
        <f>VLOOKUP('[1]start pořadí'!$A165,'[1]Seznam závodníků'!$A$7:$G$584,7,FALSE)</f>
        <v>M40</v>
      </c>
      <c r="J170" s="3">
        <v>34</v>
      </c>
      <c r="K170" s="6" t="s">
        <v>101</v>
      </c>
    </row>
    <row r="171" spans="1:11" x14ac:dyDescent="0.25">
      <c r="A171" s="3">
        <f>VLOOKUP('[1]start pořadí'!$A166,'[1]start pořadí'!$A:$I,2,FALSE)</f>
        <v>165</v>
      </c>
      <c r="B171" s="4" t="str">
        <f>VLOOKUP('[1]start pořadí'!$A166,'[1]Seznam závodníků'!$A$7:$G$584,2,FALSE)</f>
        <v>Buřičová</v>
      </c>
      <c r="C171" s="4" t="str">
        <f>VLOOKUP('[1]start pořadí'!$A166,'[1]Seznam závodníků'!$A$7:$G$584,3,FALSE)</f>
        <v>Marcela</v>
      </c>
      <c r="D171" s="7">
        <f>VLOOKUP('[1]start pořadí'!$A166,'[1]Seznam závodníků'!$A$7:$G$584,5,FALSE)</f>
        <v>1972</v>
      </c>
      <c r="E171" s="11" t="str">
        <f>VLOOKUP('[1]start pořadí'!$A166,'[1]Seznam závodníků'!$A$7:$G$584,4,FALSE)</f>
        <v>GP Kolín</v>
      </c>
      <c r="F171" s="3">
        <f>VLOOKUP('[1]start pořadí'!$A166,'[1]Seznam závodníků'!$A$7:$G$584,1,FALSE)</f>
        <v>60</v>
      </c>
      <c r="G171" s="3" t="str">
        <f>VLOOKUP('[1]start pořadí'!$A166,'[1]Seznam závodníků'!$A$7:$G$584,6,FALSE)</f>
        <v>H</v>
      </c>
      <c r="H171" s="3">
        <v>9</v>
      </c>
      <c r="I171" s="3" t="str">
        <f>VLOOKUP('[1]start pořadí'!$A166,'[1]Seznam závodníků'!$A$7:$G$584,7,FALSE)</f>
        <v>Ž45</v>
      </c>
      <c r="J171" s="3">
        <v>3</v>
      </c>
      <c r="K171" s="6" t="s">
        <v>185</v>
      </c>
    </row>
    <row r="172" spans="1:11" x14ac:dyDescent="0.25">
      <c r="A172" s="3">
        <f>VLOOKUP('[1]start pořadí'!$A167,'[1]start pořadí'!$A:$I,2,FALSE)</f>
        <v>166</v>
      </c>
      <c r="B172" s="4" t="str">
        <f>VLOOKUP('[1]start pořadí'!$A167,'[1]Seznam závodníků'!$A$7:$G$584,2,FALSE)</f>
        <v>Strejčková</v>
      </c>
      <c r="C172" s="4" t="str">
        <f>VLOOKUP('[1]start pořadí'!$A167,'[1]Seznam závodníků'!$A$7:$G$584,3,FALSE)</f>
        <v>Zuzana</v>
      </c>
      <c r="D172" s="7" t="str">
        <f>VLOOKUP('[1]start pořadí'!$A167,'[1]Seznam závodníků'!$A$7:$G$584,5,FALSE)</f>
        <v>1962</v>
      </c>
      <c r="E172" s="11" t="str">
        <f>VLOOKUP('[1]start pořadí'!$A167,'[1]Seznam závodníků'!$A$7:$G$584,4,FALSE)</f>
        <v>Testr Running Team</v>
      </c>
      <c r="F172" s="3">
        <f>VLOOKUP('[1]start pořadí'!$A167,'[1]Seznam závodníků'!$A$7:$G$584,1,FALSE)</f>
        <v>224</v>
      </c>
      <c r="G172" s="3" t="str">
        <f>VLOOKUP('[1]start pořadí'!$A167,'[1]Seznam závodníků'!$A$7:$G$584,6,FALSE)</f>
        <v>CH</v>
      </c>
      <c r="H172" s="3">
        <v>4</v>
      </c>
      <c r="I172" s="3" t="str">
        <f>VLOOKUP('[1]start pořadí'!$A167,'[1]Seznam závodníků'!$A$7:$G$584,7,FALSE)</f>
        <v>Ž55</v>
      </c>
      <c r="J172" s="3">
        <v>2</v>
      </c>
      <c r="K172" s="6" t="s">
        <v>193</v>
      </c>
    </row>
    <row r="173" spans="1:11" x14ac:dyDescent="0.25">
      <c r="A173" s="3">
        <f>VLOOKUP('[1]start pořadí'!$A168,'[1]start pořadí'!$A:$I,2,FALSE)</f>
        <v>167</v>
      </c>
      <c r="B173" s="4" t="str">
        <f>VLOOKUP('[1]start pořadí'!$A168,'[1]Seznam závodníků'!$A$7:$G$584,2,FALSE)</f>
        <v>Kocian</v>
      </c>
      <c r="C173" s="4" t="str">
        <f>VLOOKUP('[1]start pořadí'!$A168,'[1]Seznam závodníků'!$A$7:$G$584,3,FALSE)</f>
        <v>Luděk</v>
      </c>
      <c r="D173" s="7">
        <f>VLOOKUP('[1]start pořadí'!$A168,'[1]Seznam závodníků'!$A$7:$G$584,5,FALSE)</f>
        <v>1942</v>
      </c>
      <c r="E173" s="11" t="str">
        <f>VLOOKUP('[1]start pořadí'!$A168,'[1]Seznam závodníků'!$A$7:$G$584,4,FALSE)</f>
        <v>AVC Praha</v>
      </c>
      <c r="F173" s="3">
        <f>VLOOKUP('[1]start pořadí'!$A168,'[1]Seznam závodníků'!$A$7:$G$584,1,FALSE)</f>
        <v>12</v>
      </c>
      <c r="G173" s="3" t="str">
        <f>VLOOKUP('[1]start pořadí'!$A168,'[1]Seznam závodníků'!$A$7:$G$584,6,FALSE)</f>
        <v>E</v>
      </c>
      <c r="H173" s="3">
        <v>3</v>
      </c>
      <c r="I173" s="3" t="str">
        <f>VLOOKUP('[1]start pořadí'!$A168,'[1]Seznam závodníků'!$A$7:$G$584,7,FALSE)</f>
        <v>M75</v>
      </c>
      <c r="J173" s="3">
        <v>1</v>
      </c>
      <c r="K173" s="6" t="s">
        <v>166</v>
      </c>
    </row>
    <row r="174" spans="1:11" x14ac:dyDescent="0.25">
      <c r="A174" s="3">
        <f>VLOOKUP('[1]start pořadí'!$A169,'[1]start pořadí'!$A:$I,2,FALSE)</f>
        <v>168</v>
      </c>
      <c r="B174" s="4" t="str">
        <f>VLOOKUP('[1]start pořadí'!$A169,'[1]Seznam závodníků'!$A$7:$G$584,2,FALSE)</f>
        <v>Doubková</v>
      </c>
      <c r="C174" s="4" t="str">
        <f>VLOOKUP('[1]start pořadí'!$A169,'[1]Seznam závodníků'!$A$7:$G$584,3,FALSE)</f>
        <v>Darina</v>
      </c>
      <c r="D174" s="7">
        <f>VLOOKUP('[1]start pořadí'!$A169,'[1]Seznam závodníků'!$A$7:$G$584,5,FALSE)</f>
        <v>1957</v>
      </c>
      <c r="E174" s="11" t="str">
        <f>VLOOKUP('[1]start pořadí'!$A169,'[1]Seznam závodníků'!$A$7:$G$584,4,FALSE)</f>
        <v>PKO Praha</v>
      </c>
      <c r="F174" s="3">
        <f>VLOOKUP('[1]start pořadí'!$A169,'[1]Seznam závodníků'!$A$7:$G$584,1,FALSE)</f>
        <v>29</v>
      </c>
      <c r="G174" s="3" t="str">
        <f>VLOOKUP('[1]start pořadí'!$A169,'[1]Seznam závodníků'!$A$7:$G$584,6,FALSE)</f>
        <v>CH</v>
      </c>
      <c r="H174" s="3">
        <v>5</v>
      </c>
      <c r="I174" s="3" t="str">
        <f>VLOOKUP('[1]start pořadí'!$A169,'[1]Seznam závodníků'!$A$7:$G$584,7,FALSE)</f>
        <v>Ž60</v>
      </c>
      <c r="J174" s="3">
        <v>3</v>
      </c>
      <c r="K174" s="6" t="s">
        <v>194</v>
      </c>
    </row>
    <row r="175" spans="1:11" x14ac:dyDescent="0.25">
      <c r="A175" s="3">
        <f>VLOOKUP('[1]start pořadí'!$A170,'[1]start pořadí'!$A:$I,2,FALSE)</f>
        <v>169</v>
      </c>
      <c r="B175" s="4" t="str">
        <f>VLOOKUP('[1]start pořadí'!$A170,'[1]Seznam závodníků'!$A$7:$G$584,2,FALSE)</f>
        <v>Kopeček</v>
      </c>
      <c r="C175" s="4" t="str">
        <f>VLOOKUP('[1]start pořadí'!$A170,'[1]Seznam závodníků'!$A$7:$G$584,3,FALSE)</f>
        <v>Ivan</v>
      </c>
      <c r="D175" s="7">
        <f>VLOOKUP('[1]start pořadí'!$A170,'[1]Seznam závodníků'!$A$7:$G$584,5,FALSE)</f>
        <v>1949</v>
      </c>
      <c r="E175" s="11" t="str">
        <f>VLOOKUP('[1]start pořadí'!$A170,'[1]Seznam závodníků'!$A$7:$G$584,4,FALSE)</f>
        <v>AC Moravská Slavia Brno</v>
      </c>
      <c r="F175" s="3">
        <f>VLOOKUP('[1]start pořadí'!$A170,'[1]Seznam závodníků'!$A$7:$G$584,1,FALSE)</f>
        <v>47</v>
      </c>
      <c r="G175" s="3" t="str">
        <f>VLOOKUP('[1]start pořadí'!$A170,'[1]Seznam závodníků'!$A$7:$G$584,6,FALSE)</f>
        <v>D</v>
      </c>
      <c r="H175" s="3">
        <v>12</v>
      </c>
      <c r="I175" s="3" t="str">
        <f>VLOOKUP('[1]start pořadí'!$A170,'[1]Seznam závodníků'!$A$7:$G$584,7,FALSE)</f>
        <v>M65</v>
      </c>
      <c r="J175" s="3">
        <v>2</v>
      </c>
      <c r="K175" s="6" t="s">
        <v>162</v>
      </c>
    </row>
    <row r="176" spans="1:11" x14ac:dyDescent="0.25">
      <c r="A176" s="3">
        <f>VLOOKUP('[1]start pořadí'!$A171,'[1]start pořadí'!$A:$I,2,FALSE)</f>
        <v>170</v>
      </c>
      <c r="B176" s="4" t="str">
        <f>VLOOKUP('[1]start pořadí'!$A171,'[1]Seznam závodníků'!$A$7:$G$584,2,FALSE)</f>
        <v>Bulíček</v>
      </c>
      <c r="C176" s="4" t="str">
        <f>VLOOKUP('[1]start pořadí'!$A171,'[1]Seznam závodníků'!$A$7:$G$584,3,FALSE)</f>
        <v>Petr</v>
      </c>
      <c r="D176" s="7">
        <f>VLOOKUP('[1]start pořadí'!$A171,'[1]Seznam závodníků'!$A$7:$G$584,5,FALSE)</f>
        <v>1960</v>
      </c>
      <c r="E176" s="11" t="str">
        <f>VLOOKUP('[1]start pořadí'!$A171,'[1]Seznam závodníků'!$A$7:$G$584,4,FALSE)</f>
        <v>Uhlířské Janovice</v>
      </c>
      <c r="F176" s="3">
        <f>VLOOKUP('[1]start pořadí'!$A171,'[1]Seznam závodníků'!$A$7:$G$584,1,FALSE)</f>
        <v>34</v>
      </c>
      <c r="G176" s="3" t="str">
        <f>VLOOKUP('[1]start pořadí'!$A171,'[1]Seznam závodníků'!$A$7:$G$584,6,FALSE)</f>
        <v>C</v>
      </c>
      <c r="H176" s="3">
        <v>32</v>
      </c>
      <c r="I176" s="3" t="str">
        <f>VLOOKUP('[1]start pořadí'!$A171,'[1]Seznam závodníků'!$A$7:$G$584,7,FALSE)</f>
        <v>M55</v>
      </c>
      <c r="J176" s="3">
        <v>9</v>
      </c>
      <c r="K176" s="6" t="s">
        <v>150</v>
      </c>
    </row>
    <row r="177" spans="1:11" x14ac:dyDescent="0.25">
      <c r="A177" s="3">
        <f>VLOOKUP('[1]start pořadí'!$A172,'[1]start pořadí'!$A:$I,2,FALSE)</f>
        <v>171</v>
      </c>
      <c r="B177" s="4" t="str">
        <f>VLOOKUP('[1]start pořadí'!$A172,'[1]Seznam závodníků'!$A$7:$G$584,2,FALSE)</f>
        <v>Janeček</v>
      </c>
      <c r="C177" s="4" t="str">
        <f>VLOOKUP('[1]start pořadí'!$A172,'[1]Seznam závodníků'!$A$7:$G$584,3,FALSE)</f>
        <v>Tomáš</v>
      </c>
      <c r="D177" s="7" t="str">
        <f>VLOOKUP('[1]start pořadí'!$A172,'[1]Seznam závodníků'!$A$7:$G$584,5,FALSE)</f>
        <v>1978</v>
      </c>
      <c r="E177" s="11" t="str">
        <f>VLOOKUP('[1]start pořadí'!$A172,'[1]Seznam závodníků'!$A$7:$G$584,4,FALSE)</f>
        <v>Svárov</v>
      </c>
      <c r="F177" s="3">
        <f>VLOOKUP('[1]start pořadí'!$A172,'[1]Seznam závodníků'!$A$7:$G$584,1,FALSE)</f>
        <v>190</v>
      </c>
      <c r="G177" s="3" t="str">
        <f>VLOOKUP('[1]start pořadí'!$A172,'[1]Seznam závodníků'!$A$7:$G$584,6,FALSE)</f>
        <v>B</v>
      </c>
      <c r="H177" s="3">
        <v>53</v>
      </c>
      <c r="I177" s="3" t="str">
        <f>VLOOKUP('[1]start pořadí'!$A172,'[1]Seznam závodníků'!$A$7:$G$584,7,FALSE)</f>
        <v>M40</v>
      </c>
      <c r="J177" s="3">
        <v>35</v>
      </c>
      <c r="K177" s="6" t="s">
        <v>102</v>
      </c>
    </row>
    <row r="178" spans="1:11" x14ac:dyDescent="0.25">
      <c r="A178" s="3">
        <f>VLOOKUP('[1]start pořadí'!$A173,'[1]start pořadí'!$A:$I,2,FALSE)</f>
        <v>172</v>
      </c>
      <c r="B178" s="4" t="str">
        <f>VLOOKUP('[1]start pořadí'!$A173,'[1]Seznam závodníků'!$A$7:$G$584,2,FALSE)</f>
        <v>Pěcha</v>
      </c>
      <c r="C178" s="4" t="str">
        <f>VLOOKUP('[1]start pořadí'!$A173,'[1]Seznam závodníků'!$A$7:$G$584,3,FALSE)</f>
        <v>Tomáš</v>
      </c>
      <c r="D178" s="7">
        <f>VLOOKUP('[1]start pořadí'!$A173,'[1]Seznam závodníků'!$A$7:$G$584,5,FALSE)</f>
        <v>1966</v>
      </c>
      <c r="E178" s="11" t="str">
        <f>VLOOKUP('[1]start pořadí'!$A173,'[1]Seznam závodníků'!$A$7:$G$584,4,FALSE)</f>
        <v>VTJ Běhoun Poděbrady</v>
      </c>
      <c r="F178" s="3">
        <f>VLOOKUP('[1]start pořadí'!$A173,'[1]Seznam závodníků'!$A$7:$G$584,1,FALSE)</f>
        <v>37</v>
      </c>
      <c r="G178" s="3" t="str">
        <f>VLOOKUP('[1]start pořadí'!$A173,'[1]Seznam závodníků'!$A$7:$G$584,6,FALSE)</f>
        <v>C</v>
      </c>
      <c r="H178" s="3">
        <v>33</v>
      </c>
      <c r="I178" s="3" t="str">
        <f>VLOOKUP('[1]start pořadí'!$A173,'[1]Seznam závodníků'!$A$7:$G$584,7,FALSE)</f>
        <v>M50</v>
      </c>
      <c r="J178" s="3">
        <v>21</v>
      </c>
      <c r="K178" s="6" t="s">
        <v>140</v>
      </c>
    </row>
    <row r="179" spans="1:11" x14ac:dyDescent="0.25">
      <c r="A179" s="3">
        <f>VLOOKUP('[1]start pořadí'!$A174,'[1]start pořadí'!$A:$I,2,FALSE)</f>
        <v>173</v>
      </c>
      <c r="B179" s="4" t="str">
        <f>VLOOKUP('[1]start pořadí'!$A174,'[1]Seznam závodníků'!$A$7:$G$584,2,FALSE)</f>
        <v>Groh</v>
      </c>
      <c r="C179" s="4" t="str">
        <f>VLOOKUP('[1]start pořadí'!$A174,'[1]Seznam závodníků'!$A$7:$G$584,3,FALSE)</f>
        <v>Stanislav</v>
      </c>
      <c r="D179" s="7">
        <f>VLOOKUP('[1]start pořadí'!$A174,'[1]Seznam závodníků'!$A$7:$G$584,5,FALSE)</f>
        <v>1946</v>
      </c>
      <c r="E179" s="11" t="str">
        <f>VLOOKUP('[1]start pořadí'!$A174,'[1]Seznam závodníků'!$A$7:$G$584,4,FALSE)</f>
        <v>AC Vrchlabí</v>
      </c>
      <c r="F179" s="3">
        <f>VLOOKUP('[1]start pořadí'!$A174,'[1]Seznam závodníků'!$A$7:$G$584,1,FALSE)</f>
        <v>78</v>
      </c>
      <c r="G179" s="3" t="str">
        <f>VLOOKUP('[1]start pořadí'!$A174,'[1]Seznam závodníků'!$A$7:$G$584,6,FALSE)</f>
        <v>E</v>
      </c>
      <c r="H179" s="3">
        <v>4</v>
      </c>
      <c r="I179" s="3" t="str">
        <f>VLOOKUP('[1]start pořadí'!$A174,'[1]Seznam závodníků'!$A$7:$G$584,7,FALSE)</f>
        <v>M70</v>
      </c>
      <c r="J179" s="3">
        <v>3</v>
      </c>
      <c r="K179" s="6" t="s">
        <v>165</v>
      </c>
    </row>
    <row r="180" spans="1:11" x14ac:dyDescent="0.25">
      <c r="A180" s="3">
        <f>VLOOKUP('[1]start pořadí'!$A175,'[1]start pořadí'!$A:$I,2,FALSE)</f>
        <v>174</v>
      </c>
      <c r="B180" s="4" t="str">
        <f>VLOOKUP('[1]start pořadí'!$A175,'[1]Seznam závodníků'!$A$7:$G$584,2,FALSE)</f>
        <v>Bartošová</v>
      </c>
      <c r="C180" s="4" t="str">
        <f>VLOOKUP('[1]start pořadí'!$A175,'[1]Seznam závodníků'!$A$7:$G$584,3,FALSE)</f>
        <v>Milada</v>
      </c>
      <c r="D180" s="7">
        <f>VLOOKUP('[1]start pořadí'!$A175,'[1]Seznam závodníků'!$A$7:$G$584,5,FALSE)</f>
        <v>1953</v>
      </c>
      <c r="E180" s="11" t="str">
        <f>VLOOKUP('[1]start pořadí'!$A175,'[1]Seznam závodníků'!$A$7:$G$584,4,FALSE)</f>
        <v>Příbram</v>
      </c>
      <c r="F180" s="3">
        <f>VLOOKUP('[1]start pořadí'!$A175,'[1]Seznam závodníků'!$A$7:$G$584,1,FALSE)</f>
        <v>164</v>
      </c>
      <c r="G180" s="3" t="str">
        <f>VLOOKUP('[1]start pořadí'!$A175,'[1]Seznam závodníků'!$A$7:$G$584,6,FALSE)</f>
        <v>CH</v>
      </c>
      <c r="H180" s="3">
        <v>6</v>
      </c>
      <c r="I180" s="3" t="str">
        <f>VLOOKUP('[1]start pořadí'!$A175,'[1]Seznam závodníků'!$A$7:$G$584,7,FALSE)</f>
        <v>Ž65</v>
      </c>
      <c r="J180" s="3">
        <v>3</v>
      </c>
      <c r="K180" s="6" t="s">
        <v>197</v>
      </c>
    </row>
    <row r="181" spans="1:11" x14ac:dyDescent="0.25">
      <c r="A181" s="3">
        <f>VLOOKUP('[1]start pořadí'!$A176,'[1]start pořadí'!$A:$I,2,FALSE)</f>
        <v>175</v>
      </c>
      <c r="B181" s="4" t="str">
        <f>VLOOKUP('[1]start pořadí'!$A176,'[1]Seznam závodníků'!$A$7:$G$584,2,FALSE)</f>
        <v>Boháček</v>
      </c>
      <c r="C181" s="4" t="str">
        <f>VLOOKUP('[1]start pořadí'!$A176,'[1]Seznam závodníků'!$A$7:$G$584,3,FALSE)</f>
        <v>Jan</v>
      </c>
      <c r="D181" s="7" t="str">
        <f>VLOOKUP('[1]start pořadí'!$A176,'[1]Seznam závodníků'!$A$7:$G$584,5,FALSE)</f>
        <v>1975</v>
      </c>
      <c r="E181" s="11" t="str">
        <f>VLOOKUP('[1]start pořadí'!$A176,'[1]Seznam závodníků'!$A$7:$G$584,4,FALSE)</f>
        <v>Praha</v>
      </c>
      <c r="F181" s="3">
        <f>VLOOKUP('[1]start pořadí'!$A176,'[1]Seznam závodníků'!$A$7:$G$584,1,FALSE)</f>
        <v>234</v>
      </c>
      <c r="G181" s="3" t="str">
        <f>VLOOKUP('[1]start pořadí'!$A176,'[1]Seznam závodníků'!$A$7:$G$584,6,FALSE)</f>
        <v>B</v>
      </c>
      <c r="H181" s="3">
        <v>54</v>
      </c>
      <c r="I181" s="3" t="str">
        <f>VLOOKUP('[1]start pořadí'!$A176,'[1]Seznam závodníků'!$A$7:$G$584,7,FALSE)</f>
        <v>M40</v>
      </c>
      <c r="J181" s="3">
        <v>36</v>
      </c>
      <c r="K181" s="6" t="s">
        <v>103</v>
      </c>
    </row>
    <row r="182" spans="1:11" x14ac:dyDescent="0.25">
      <c r="A182" s="3">
        <f>VLOOKUP('[1]start pořadí'!$A177,'[1]start pořadí'!$A:$I,2,FALSE)</f>
        <v>176</v>
      </c>
      <c r="B182" s="4" t="str">
        <f>VLOOKUP('[1]start pořadí'!$A177,'[1]Seznam závodníků'!$A$7:$G$584,2,FALSE)</f>
        <v>Krátký</v>
      </c>
      <c r="C182" s="4" t="str">
        <f>VLOOKUP('[1]start pořadí'!$A177,'[1]Seznam závodníků'!$A$7:$G$584,3,FALSE)</f>
        <v>Josef</v>
      </c>
      <c r="D182" s="7">
        <f>VLOOKUP('[1]start pořadí'!$A177,'[1]Seznam závodníků'!$A$7:$G$584,5,FALSE)</f>
        <v>1965</v>
      </c>
      <c r="E182" s="11" t="str">
        <f>VLOOKUP('[1]start pořadí'!$A177,'[1]Seznam závodníků'!$A$7:$G$584,4,FALSE)</f>
        <v>Hvězda Pardubice</v>
      </c>
      <c r="F182" s="3">
        <f>VLOOKUP('[1]start pořadí'!$A177,'[1]Seznam závodníků'!$A$7:$G$584,1,FALSE)</f>
        <v>81</v>
      </c>
      <c r="G182" s="3" t="str">
        <f>VLOOKUP('[1]start pořadí'!$A177,'[1]Seznam závodníků'!$A$7:$G$584,6,FALSE)</f>
        <v>C</v>
      </c>
      <c r="H182" s="3">
        <v>34</v>
      </c>
      <c r="I182" s="3" t="str">
        <f>VLOOKUP('[1]start pořadí'!$A177,'[1]Seznam závodníků'!$A$7:$G$584,7,FALSE)</f>
        <v>M50</v>
      </c>
      <c r="J182" s="3">
        <v>22</v>
      </c>
      <c r="K182" s="6" t="s">
        <v>141</v>
      </c>
    </row>
    <row r="183" spans="1:11" x14ac:dyDescent="0.25">
      <c r="A183" s="3">
        <f>VLOOKUP('[1]start pořadí'!$A178,'[1]start pořadí'!$A:$I,2,FALSE)</f>
        <v>177</v>
      </c>
      <c r="B183" s="4" t="str">
        <f>VLOOKUP('[1]start pořadí'!$A178,'[1]Seznam závodníků'!$A$7:$G$584,2,FALSE)</f>
        <v>Hrubý</v>
      </c>
      <c r="C183" s="4" t="str">
        <f>VLOOKUP('[1]start pořadí'!$A178,'[1]Seznam závodníků'!$A$7:$G$584,3,FALSE)</f>
        <v>Milan</v>
      </c>
      <c r="D183" s="7" t="str">
        <f>VLOOKUP('[1]start pořadí'!$A178,'[1]Seznam závodníků'!$A$7:$G$584,5,FALSE)</f>
        <v>1938</v>
      </c>
      <c r="E183" s="11" t="str">
        <f>VLOOKUP('[1]start pořadí'!$A178,'[1]Seznam závodníků'!$A$7:$G$584,4,FALSE)</f>
        <v>-</v>
      </c>
      <c r="F183" s="3">
        <f>VLOOKUP('[1]start pořadí'!$A178,'[1]Seznam závodníků'!$A$7:$G$584,1,FALSE)</f>
        <v>184</v>
      </c>
      <c r="G183" s="3" t="str">
        <f>VLOOKUP('[1]start pořadí'!$A178,'[1]Seznam závodníků'!$A$7:$G$584,6,FALSE)</f>
        <v>E</v>
      </c>
      <c r="H183" s="3">
        <v>5</v>
      </c>
      <c r="I183" s="3" t="str">
        <f>VLOOKUP('[1]start pořadí'!$A178,'[1]Seznam závodníků'!$A$7:$G$584,7,FALSE)</f>
        <v>M80</v>
      </c>
      <c r="J183" s="3">
        <v>1</v>
      </c>
      <c r="K183" s="6" t="s">
        <v>167</v>
      </c>
    </row>
    <row r="184" spans="1:11" x14ac:dyDescent="0.25">
      <c r="A184" s="3">
        <f>VLOOKUP('[1]start pořadí'!$A179,'[1]start pořadí'!$A:$I,2,FALSE)</f>
        <v>178</v>
      </c>
      <c r="B184" s="4" t="str">
        <f>VLOOKUP('[1]start pořadí'!$A179,'[1]Seznam závodníků'!$A$7:$G$584,2,FALSE)</f>
        <v>Pejpal</v>
      </c>
      <c r="C184" s="4" t="str">
        <f>VLOOKUP('[1]start pořadí'!$A179,'[1]Seznam závodníků'!$A$7:$G$584,3,FALSE)</f>
        <v>Jiří</v>
      </c>
      <c r="D184" s="7">
        <f>VLOOKUP('[1]start pořadí'!$A179,'[1]Seznam závodníků'!$A$7:$G$584,5,FALSE)</f>
        <v>1934</v>
      </c>
      <c r="E184" s="11" t="str">
        <f>VLOOKUP('[1]start pořadí'!$A179,'[1]Seznam závodníků'!$A$7:$G$584,4,FALSE)</f>
        <v>TJ Liga 100 Praha</v>
      </c>
      <c r="F184" s="3">
        <f>VLOOKUP('[1]start pořadí'!$A179,'[1]Seznam závodníků'!$A$7:$G$584,1,FALSE)</f>
        <v>32</v>
      </c>
      <c r="G184" s="3" t="str">
        <f>VLOOKUP('[1]start pořadí'!$A179,'[1]Seznam závodníků'!$A$7:$G$584,6,FALSE)</f>
        <v>E</v>
      </c>
      <c r="H184" s="3">
        <v>6</v>
      </c>
      <c r="I184" s="3" t="str">
        <f>VLOOKUP('[1]start pořadí'!$A179,'[1]Seznam závodníků'!$A$7:$G$584,7,FALSE)</f>
        <v>M80</v>
      </c>
      <c r="J184" s="3">
        <v>2</v>
      </c>
      <c r="K184" s="6" t="s">
        <v>168</v>
      </c>
    </row>
    <row r="185" spans="1:11" x14ac:dyDescent="0.25">
      <c r="A185" s="3"/>
      <c r="B185" s="4" t="s">
        <v>16</v>
      </c>
      <c r="C185" s="4" t="s">
        <v>7</v>
      </c>
      <c r="D185" s="7">
        <v>1998</v>
      </c>
      <c r="E185" s="11" t="s">
        <v>17</v>
      </c>
      <c r="F185" s="3">
        <v>213</v>
      </c>
      <c r="G185" s="3" t="s">
        <v>12</v>
      </c>
      <c r="H185" s="3"/>
      <c r="I185" s="3" t="s">
        <v>9</v>
      </c>
      <c r="J185" s="3"/>
      <c r="K185" s="6" t="s">
        <v>18</v>
      </c>
    </row>
    <row r="188" spans="1:11" x14ac:dyDescent="0.25">
      <c r="A188" t="s">
        <v>198</v>
      </c>
    </row>
    <row r="190" spans="1:11" x14ac:dyDescent="0.25">
      <c r="A190" t="s">
        <v>8</v>
      </c>
      <c r="E190" s="9" t="s">
        <v>20</v>
      </c>
    </row>
  </sheetData>
  <sortState ref="A7:O184">
    <sortCondition ref="A7:A184"/>
  </sortState>
  <mergeCells count="3">
    <mergeCell ref="A1:K2"/>
    <mergeCell ref="A3:K3"/>
    <mergeCell ref="A4:K4"/>
  </mergeCells>
  <pageMargins left="0.31496062992125984" right="0.31496062992125984" top="0.78740157480314965" bottom="0.78740157480314965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workbookViewId="0">
      <selection sqref="A1:K2"/>
    </sheetView>
  </sheetViews>
  <sheetFormatPr defaultRowHeight="15" x14ac:dyDescent="0.25"/>
  <cols>
    <col min="1" max="1" width="5.5703125" customWidth="1"/>
    <col min="2" max="2" width="13.42578125" customWidth="1"/>
    <col min="3" max="3" width="11.85546875" customWidth="1"/>
    <col min="4" max="4" width="7.28515625" style="8" customWidth="1"/>
    <col min="5" max="5" width="21.5703125" style="9" customWidth="1"/>
    <col min="6" max="7" width="5.140625" customWidth="1"/>
    <col min="8" max="9" width="5" customWidth="1"/>
    <col min="10" max="10" width="5.140625" customWidth="1"/>
    <col min="11" max="11" width="11.85546875" style="5" customWidth="1"/>
  </cols>
  <sheetData>
    <row r="1" spans="1:11" x14ac:dyDescent="0.2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 x14ac:dyDescent="0.25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5"/>
    </row>
    <row r="4" spans="1:11" ht="18" x14ac:dyDescent="0.25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5"/>
    </row>
    <row r="5" spans="1:11" x14ac:dyDescent="0.25">
      <c r="K5"/>
    </row>
    <row r="6" spans="1:11" x14ac:dyDescent="0.25">
      <c r="A6" s="1" t="s">
        <v>4</v>
      </c>
      <c r="B6" s="2" t="s">
        <v>0</v>
      </c>
      <c r="C6" s="2" t="s">
        <v>1</v>
      </c>
      <c r="D6" s="1" t="s">
        <v>3</v>
      </c>
      <c r="E6" s="10" t="s">
        <v>2</v>
      </c>
      <c r="F6" s="1" t="s">
        <v>5</v>
      </c>
      <c r="G6" s="1" t="s">
        <v>11</v>
      </c>
      <c r="H6" s="1" t="s">
        <v>4</v>
      </c>
      <c r="I6" s="1" t="s">
        <v>13</v>
      </c>
      <c r="J6" s="1" t="s">
        <v>4</v>
      </c>
      <c r="K6" s="13" t="s">
        <v>6</v>
      </c>
    </row>
    <row r="7" spans="1:11" x14ac:dyDescent="0.25">
      <c r="A7" s="3">
        <f>VLOOKUP('[1]start pořadí'!$A2,'[1]start pořadí'!$A:$I,2,FALSE)</f>
        <v>1</v>
      </c>
      <c r="B7" s="4" t="str">
        <f>VLOOKUP('[1]start pořadí'!$A2,'[1]Seznam závodníků'!$A$7:$G$584,2,FALSE)</f>
        <v>Krunka</v>
      </c>
      <c r="C7" s="4" t="str">
        <f>VLOOKUP('[1]start pořadí'!$A2,'[1]Seznam závodníků'!$A$7:$G$584,3,FALSE)</f>
        <v>Kamil</v>
      </c>
      <c r="D7" s="7" t="str">
        <f>VLOOKUP('[1]start pořadí'!$A2,'[1]Seznam závodníků'!$A$7:$G$584,5,FALSE)</f>
        <v>1986</v>
      </c>
      <c r="E7" s="11" t="str">
        <f>VLOOKUP('[1]start pořadí'!$A2,'[1]Seznam závodníků'!$A$7:$G$584,4,FALSE)</f>
        <v>SK Nové Město n/Met.</v>
      </c>
      <c r="F7" s="3">
        <f>VLOOKUP('[1]start pořadí'!$A2,'[1]Seznam závodníků'!$A$7:$G$584,1,FALSE)</f>
        <v>122</v>
      </c>
      <c r="G7" s="3" t="str">
        <f>VLOOKUP('[1]start pořadí'!$A2,'[1]Seznam závodníků'!$A$7:$G$584,6,FALSE)</f>
        <v>A</v>
      </c>
      <c r="H7" s="3">
        <v>1</v>
      </c>
      <c r="I7" s="3" t="str">
        <f>VLOOKUP('[1]start pořadí'!$A2,'[1]Seznam závodníků'!$A$7:$G$584,7,FALSE)</f>
        <v>-</v>
      </c>
      <c r="J7" s="3"/>
      <c r="K7" s="6" t="s">
        <v>21</v>
      </c>
    </row>
    <row r="8" spans="1:11" x14ac:dyDescent="0.25">
      <c r="A8" s="3">
        <f>VLOOKUP('[1]start pořadí'!$A3,'[1]start pořadí'!$A:$I,2,FALSE)</f>
        <v>2</v>
      </c>
      <c r="B8" s="4" t="str">
        <f>VLOOKUP('[1]start pořadí'!$A3,'[1]Seznam závodníků'!$A$7:$G$584,2,FALSE)</f>
        <v>Exner</v>
      </c>
      <c r="C8" s="4" t="str">
        <f>VLOOKUP('[1]start pořadí'!$A3,'[1]Seznam závodníků'!$A$7:$G$584,3,FALSE)</f>
        <v>Jakub</v>
      </c>
      <c r="D8" s="7">
        <f>VLOOKUP('[1]start pořadí'!$A3,'[1]Seznam závodníků'!$A$7:$G$584,5,FALSE)</f>
        <v>1983</v>
      </c>
      <c r="E8" s="11" t="str">
        <f>VLOOKUP('[1]start pořadí'!$A3,'[1]Seznam závodníků'!$A$7:$G$584,4,FALSE)</f>
        <v>P team</v>
      </c>
      <c r="F8" s="3">
        <f>VLOOKUP('[1]start pořadí'!$A3,'[1]Seznam závodníků'!$A$7:$G$584,1,FALSE)</f>
        <v>180</v>
      </c>
      <c r="G8" s="3" t="str">
        <f>VLOOKUP('[1]start pořadí'!$A3,'[1]Seznam závodníků'!$A$7:$G$584,6,FALSE)</f>
        <v>A</v>
      </c>
      <c r="H8" s="3">
        <v>2</v>
      </c>
      <c r="I8" s="3" t="str">
        <f>VLOOKUP('[1]start pořadí'!$A3,'[1]Seznam závodníků'!$A$7:$G$584,7,FALSE)</f>
        <v>M35</v>
      </c>
      <c r="J8" s="3">
        <v>1</v>
      </c>
      <c r="K8" s="6" t="s">
        <v>50</v>
      </c>
    </row>
    <row r="9" spans="1:11" x14ac:dyDescent="0.25">
      <c r="A9" s="3">
        <f>VLOOKUP('[1]start pořadí'!$A4,'[1]start pořadí'!$A:$I,2,FALSE)</f>
        <v>3</v>
      </c>
      <c r="B9" s="4" t="str">
        <f>VLOOKUP('[1]start pořadí'!$A4,'[1]Seznam závodníků'!$A$7:$G$584,2,FALSE)</f>
        <v>Eremka</v>
      </c>
      <c r="C9" s="4" t="str">
        <f>VLOOKUP('[1]start pořadí'!$A4,'[1]Seznam závodníků'!$A$7:$G$584,3,FALSE)</f>
        <v>Libor</v>
      </c>
      <c r="D9" s="7">
        <f>VLOOKUP('[1]start pořadí'!$A4,'[1]Seznam závodníků'!$A$7:$G$584,5,FALSE)</f>
        <v>1988</v>
      </c>
      <c r="E9" s="11" t="str">
        <f>VLOOKUP('[1]start pořadí'!$A4,'[1]Seznam závodníků'!$A$7:$G$584,4,FALSE)</f>
        <v>TJ Jiskra Humpolec</v>
      </c>
      <c r="F9" s="3">
        <f>VLOOKUP('[1]start pořadí'!$A4,'[1]Seznam závodníků'!$A$7:$G$584,1,FALSE)</f>
        <v>126</v>
      </c>
      <c r="G9" s="3" t="str">
        <f>VLOOKUP('[1]start pořadí'!$A4,'[1]Seznam závodníků'!$A$7:$G$584,6,FALSE)</f>
        <v>A</v>
      </c>
      <c r="H9" s="3">
        <v>3</v>
      </c>
      <c r="I9" s="3" t="str">
        <f>VLOOKUP('[1]start pořadí'!$A4,'[1]Seznam závodníků'!$A$7:$G$584,7,FALSE)</f>
        <v>-</v>
      </c>
      <c r="J9" s="3"/>
      <c r="K9" s="6" t="s">
        <v>22</v>
      </c>
    </row>
    <row r="10" spans="1:11" x14ac:dyDescent="0.25">
      <c r="A10" s="3">
        <f>VLOOKUP('[1]start pořadí'!$A5,'[1]start pořadí'!$A:$I,2,FALSE)</f>
        <v>4</v>
      </c>
      <c r="B10" s="4" t="str">
        <f>VLOOKUP('[1]start pořadí'!$A5,'[1]Seznam závodníků'!$A$7:$G$584,2,FALSE)</f>
        <v>Kudrna</v>
      </c>
      <c r="C10" s="4" t="str">
        <f>VLOOKUP('[1]start pořadí'!$A5,'[1]Seznam závodníků'!$A$7:$G$584,3,FALSE)</f>
        <v>Zbyněk</v>
      </c>
      <c r="D10" s="7" t="str">
        <f>VLOOKUP('[1]start pořadí'!$A5,'[1]Seznam závodníků'!$A$7:$G$584,5,FALSE)</f>
        <v>1980</v>
      </c>
      <c r="E10" s="11" t="str">
        <f>VLOOKUP('[1]start pořadí'!$A5,'[1]Seznam závodníků'!$A$7:$G$584,4,FALSE)</f>
        <v>Červené Pečky</v>
      </c>
      <c r="F10" s="3">
        <f>VLOOKUP('[1]start pořadí'!$A5,'[1]Seznam závodníků'!$A$7:$G$584,1,FALSE)</f>
        <v>55</v>
      </c>
      <c r="G10" s="3" t="str">
        <f>VLOOKUP('[1]start pořadí'!$A5,'[1]Seznam závodníků'!$A$7:$G$584,6,FALSE)</f>
        <v>A</v>
      </c>
      <c r="H10" s="3">
        <v>4</v>
      </c>
      <c r="I10" s="3" t="str">
        <f>VLOOKUP('[1]start pořadí'!$A5,'[1]Seznam závodníků'!$A$7:$G$584,7,FALSE)</f>
        <v>M35</v>
      </c>
      <c r="J10" s="3">
        <v>2</v>
      </c>
      <c r="K10" s="6" t="s">
        <v>51</v>
      </c>
    </row>
    <row r="11" spans="1:11" x14ac:dyDescent="0.25">
      <c r="A11" s="3">
        <f>VLOOKUP('[1]start pořadí'!$A8,'[1]start pořadí'!$A:$I,2,FALSE)</f>
        <v>7</v>
      </c>
      <c r="B11" s="4" t="str">
        <f>VLOOKUP('[1]start pořadí'!$A8,'[1]Seznam závodníků'!$A$7:$G$584,2,FALSE)</f>
        <v>Hradecký</v>
      </c>
      <c r="C11" s="4" t="str">
        <f>VLOOKUP('[1]start pořadí'!$A8,'[1]Seznam závodníků'!$A$7:$G$584,3,FALSE)</f>
        <v>Jaromír</v>
      </c>
      <c r="D11" s="7" t="str">
        <f>VLOOKUP('[1]start pořadí'!$A8,'[1]Seznam závodníků'!$A$7:$G$584,5,FALSE)</f>
        <v>1985</v>
      </c>
      <c r="E11" s="11" t="str">
        <f>VLOOKUP('[1]start pořadí'!$A8,'[1]Seznam závodníků'!$A$7:$G$584,4,FALSE)</f>
        <v>Skuteč</v>
      </c>
      <c r="F11" s="3">
        <f>VLOOKUP('[1]start pořadí'!$A8,'[1]Seznam závodníků'!$A$7:$G$584,1,FALSE)</f>
        <v>235</v>
      </c>
      <c r="G11" s="3" t="str">
        <f>VLOOKUP('[1]start pořadí'!$A8,'[1]Seznam závodníků'!$A$7:$G$584,6,FALSE)</f>
        <v>A</v>
      </c>
      <c r="H11" s="3">
        <v>5</v>
      </c>
      <c r="I11" s="3" t="str">
        <f>VLOOKUP('[1]start pořadí'!$A8,'[1]Seznam závodníků'!$A$7:$G$584,7,FALSE)</f>
        <v>-</v>
      </c>
      <c r="J11" s="3"/>
      <c r="K11" s="6" t="s">
        <v>23</v>
      </c>
    </row>
    <row r="12" spans="1:11" x14ac:dyDescent="0.25">
      <c r="A12" s="3">
        <f>VLOOKUP('[1]start pořadí'!$A9,'[1]start pořadí'!$A:$I,2,FALSE)</f>
        <v>8</v>
      </c>
      <c r="B12" s="4" t="str">
        <f>VLOOKUP('[1]start pořadí'!$A9,'[1]Seznam závodníků'!$A$7:$G$584,2,FALSE)</f>
        <v>Toman</v>
      </c>
      <c r="C12" s="4" t="str">
        <f>VLOOKUP('[1]start pořadí'!$A9,'[1]Seznam závodníků'!$A$7:$G$584,3,FALSE)</f>
        <v>Radek</v>
      </c>
      <c r="D12" s="7">
        <f>VLOOKUP('[1]start pořadí'!$A9,'[1]Seznam závodníků'!$A$7:$G$584,5,FALSE)</f>
        <v>1987</v>
      </c>
      <c r="E12" s="11" t="str">
        <f>VLOOKUP('[1]start pořadí'!$A9,'[1]Seznam závodníků'!$A$7:$G$584,4,FALSE)</f>
        <v>AFK Kornice</v>
      </c>
      <c r="F12" s="3">
        <f>VLOOKUP('[1]start pořadí'!$A9,'[1]Seznam závodníků'!$A$7:$G$584,1,FALSE)</f>
        <v>54</v>
      </c>
      <c r="G12" s="3" t="str">
        <f>VLOOKUP('[1]start pořadí'!$A9,'[1]Seznam závodníků'!$A$7:$G$584,6,FALSE)</f>
        <v>A</v>
      </c>
      <c r="H12" s="3">
        <v>6</v>
      </c>
      <c r="I12" s="3" t="str">
        <f>VLOOKUP('[1]start pořadí'!$A9,'[1]Seznam závodníků'!$A$7:$G$584,7,FALSE)</f>
        <v>-</v>
      </c>
      <c r="J12" s="3"/>
      <c r="K12" s="6" t="s">
        <v>24</v>
      </c>
    </row>
    <row r="13" spans="1:11" x14ac:dyDescent="0.25">
      <c r="A13" s="3">
        <f>VLOOKUP('[1]start pořadí'!$A11,'[1]start pořadí'!$A:$I,2,FALSE)</f>
        <v>10</v>
      </c>
      <c r="B13" s="4" t="str">
        <f>VLOOKUP('[1]start pořadí'!$A11,'[1]Seznam závodníků'!$A$7:$G$584,2,FALSE)</f>
        <v>Šedina</v>
      </c>
      <c r="C13" s="4" t="str">
        <f>VLOOKUP('[1]start pořadí'!$A11,'[1]Seznam závodníků'!$A$7:$G$584,3,FALSE)</f>
        <v>Jan</v>
      </c>
      <c r="D13" s="7" t="str">
        <f>VLOOKUP('[1]start pořadí'!$A11,'[1]Seznam závodníků'!$A$7:$G$584,5,FALSE)</f>
        <v>1984</v>
      </c>
      <c r="E13" s="11" t="str">
        <f>VLOOKUP('[1]start pořadí'!$A11,'[1]Seznam závodníků'!$A$7:$G$584,4,FALSE)</f>
        <v>Sokol Kolín-atletika</v>
      </c>
      <c r="F13" s="3">
        <f>VLOOKUP('[1]start pořadí'!$A11,'[1]Seznam závodníků'!$A$7:$G$584,1,FALSE)</f>
        <v>229</v>
      </c>
      <c r="G13" s="3" t="str">
        <f>VLOOKUP('[1]start pořadí'!$A11,'[1]Seznam závodníků'!$A$7:$G$584,6,FALSE)</f>
        <v>A</v>
      </c>
      <c r="H13" s="3">
        <v>7</v>
      </c>
      <c r="I13" s="3" t="str">
        <f>VLOOKUP('[1]start pořadí'!$A11,'[1]Seznam závodníků'!$A$7:$G$584,7,FALSE)</f>
        <v>-</v>
      </c>
      <c r="J13" s="3"/>
      <c r="K13" s="6" t="s">
        <v>25</v>
      </c>
    </row>
    <row r="14" spans="1:11" x14ac:dyDescent="0.25">
      <c r="A14" s="3">
        <f>VLOOKUP('[1]start pořadí'!$A14,'[1]start pořadí'!$A:$I,2,FALSE)</f>
        <v>13</v>
      </c>
      <c r="B14" s="4" t="str">
        <f>VLOOKUP('[1]start pořadí'!$A14,'[1]Seznam závodníků'!$A$7:$G$584,2,FALSE)</f>
        <v>Herda</v>
      </c>
      <c r="C14" s="4" t="str">
        <f>VLOOKUP('[1]start pořadí'!$A14,'[1]Seznam závodníků'!$A$7:$G$584,3,FALSE)</f>
        <v>Jan</v>
      </c>
      <c r="D14" s="7">
        <f>VLOOKUP('[1]start pořadí'!$A14,'[1]Seznam závodníků'!$A$7:$G$584,5,FALSE)</f>
        <v>1983</v>
      </c>
      <c r="E14" s="11" t="str">
        <f>VLOOKUP('[1]start pořadí'!$A14,'[1]Seznam závodníků'!$A$7:$G$584,4,FALSE)</f>
        <v>SKP NYMBURK</v>
      </c>
      <c r="F14" s="3">
        <f>VLOOKUP('[1]start pořadí'!$A14,'[1]Seznam závodníků'!$A$7:$G$584,1,FALSE)</f>
        <v>160</v>
      </c>
      <c r="G14" s="3" t="str">
        <f>VLOOKUP('[1]start pořadí'!$A14,'[1]Seznam závodníků'!$A$7:$G$584,6,FALSE)</f>
        <v>A</v>
      </c>
      <c r="H14" s="3">
        <v>8</v>
      </c>
      <c r="I14" s="3" t="str">
        <f>VLOOKUP('[1]start pořadí'!$A14,'[1]Seznam závodníků'!$A$7:$G$584,7,FALSE)</f>
        <v>M35</v>
      </c>
      <c r="J14" s="3">
        <v>3</v>
      </c>
      <c r="K14" s="6" t="s">
        <v>52</v>
      </c>
    </row>
    <row r="15" spans="1:11" x14ac:dyDescent="0.25">
      <c r="A15" s="3">
        <f>VLOOKUP('[1]start pořadí'!$A16,'[1]start pořadí'!$A:$I,2,FALSE)</f>
        <v>15</v>
      </c>
      <c r="B15" s="4" t="str">
        <f>VLOOKUP('[1]start pořadí'!$A16,'[1]Seznam závodníků'!$A$7:$G$584,2,FALSE)</f>
        <v>Hrda</v>
      </c>
      <c r="C15" s="4" t="str">
        <f>VLOOKUP('[1]start pořadí'!$A16,'[1]Seznam závodníků'!$A$7:$G$584,3,FALSE)</f>
        <v>Lukáš</v>
      </c>
      <c r="D15" s="7" t="str">
        <f>VLOOKUP('[1]start pořadí'!$A16,'[1]Seznam závodníků'!$A$7:$G$584,5,FALSE)</f>
        <v>1986</v>
      </c>
      <c r="E15" s="11" t="str">
        <f>VLOOKUP('[1]start pořadí'!$A16,'[1]Seznam závodníků'!$A$7:$G$584,4,FALSE)</f>
        <v>Kolín</v>
      </c>
      <c r="F15" s="3">
        <f>VLOOKUP('[1]start pořadí'!$A16,'[1]Seznam závodníků'!$A$7:$G$584,1,FALSE)</f>
        <v>203</v>
      </c>
      <c r="G15" s="3" t="str">
        <f>VLOOKUP('[1]start pořadí'!$A16,'[1]Seznam závodníků'!$A$7:$G$584,6,FALSE)</f>
        <v>A</v>
      </c>
      <c r="H15" s="3">
        <v>9</v>
      </c>
      <c r="I15" s="3" t="str">
        <f>VLOOKUP('[1]start pořadí'!$A16,'[1]Seznam závodníků'!$A$7:$G$584,7,FALSE)</f>
        <v>-</v>
      </c>
      <c r="J15" s="3"/>
      <c r="K15" s="6" t="s">
        <v>26</v>
      </c>
    </row>
    <row r="16" spans="1:11" x14ac:dyDescent="0.25">
      <c r="A16" s="3">
        <f>VLOOKUP('[1]start pořadí'!$A23,'[1]start pořadí'!$A:$I,2,FALSE)</f>
        <v>22</v>
      </c>
      <c r="B16" s="4" t="str">
        <f>VLOOKUP('[1]start pořadí'!$A23,'[1]Seznam závodníků'!$A$7:$G$584,2,FALSE)</f>
        <v>Kyral</v>
      </c>
      <c r="C16" s="4" t="str">
        <f>VLOOKUP('[1]start pořadí'!$A23,'[1]Seznam závodníků'!$A$7:$G$584,3,FALSE)</f>
        <v>Václav</v>
      </c>
      <c r="D16" s="7" t="str">
        <f>VLOOKUP('[1]start pořadí'!$A23,'[1]Seznam závodníků'!$A$7:$G$584,5,FALSE)</f>
        <v>1979</v>
      </c>
      <c r="E16" s="11" t="str">
        <f>VLOOKUP('[1]start pořadí'!$A23,'[1]Seznam závodníků'!$A$7:$G$584,4,FALSE)</f>
        <v>Easy Gorun</v>
      </c>
      <c r="F16" s="3">
        <f>VLOOKUP('[1]start pořadí'!$A23,'[1]Seznam závodníků'!$A$7:$G$584,1,FALSE)</f>
        <v>193</v>
      </c>
      <c r="G16" s="3" t="str">
        <f>VLOOKUP('[1]start pořadí'!$A23,'[1]Seznam závodníků'!$A$7:$G$584,6,FALSE)</f>
        <v>A</v>
      </c>
      <c r="H16" s="3">
        <v>10</v>
      </c>
      <c r="I16" s="3" t="str">
        <f>VLOOKUP('[1]start pořadí'!$A23,'[1]Seznam závodníků'!$A$7:$G$584,7,FALSE)</f>
        <v>M35</v>
      </c>
      <c r="J16" s="3">
        <v>4</v>
      </c>
      <c r="K16" s="6" t="s">
        <v>53</v>
      </c>
    </row>
    <row r="17" spans="1:11" x14ac:dyDescent="0.25">
      <c r="A17" s="3">
        <f>VLOOKUP('[1]start pořadí'!$A24,'[1]start pořadí'!$A:$I,2,FALSE)</f>
        <v>23</v>
      </c>
      <c r="B17" s="4" t="str">
        <f>VLOOKUP('[1]start pořadí'!$A24,'[1]Seznam závodníků'!$A$7:$G$584,2,FALSE)</f>
        <v>Bláha</v>
      </c>
      <c r="C17" s="4" t="str">
        <f>VLOOKUP('[1]start pořadí'!$A24,'[1]Seznam závodníků'!$A$7:$G$584,3,FALSE)</f>
        <v>Tomáš</v>
      </c>
      <c r="D17" s="7" t="str">
        <f>VLOOKUP('[1]start pořadí'!$A24,'[1]Seznam závodníků'!$A$7:$G$584,5,FALSE)</f>
        <v>1981</v>
      </c>
      <c r="E17" s="11" t="str">
        <f>VLOOKUP('[1]start pořadí'!$A24,'[1]Seznam závodníků'!$A$7:$G$584,4,FALSE)</f>
        <v>SC Marathon Plzeň</v>
      </c>
      <c r="F17" s="3">
        <f>VLOOKUP('[1]start pořadí'!$A24,'[1]Seznam závodníků'!$A$7:$G$584,1,FALSE)</f>
        <v>198</v>
      </c>
      <c r="G17" s="3" t="str">
        <f>VLOOKUP('[1]start pořadí'!$A24,'[1]Seznam závodníků'!$A$7:$G$584,6,FALSE)</f>
        <v>A</v>
      </c>
      <c r="H17" s="3">
        <v>11</v>
      </c>
      <c r="I17" s="3" t="str">
        <f>VLOOKUP('[1]start pořadí'!$A24,'[1]Seznam závodníků'!$A$7:$G$584,7,FALSE)</f>
        <v>-</v>
      </c>
      <c r="J17" s="3"/>
      <c r="K17" s="6" t="s">
        <v>27</v>
      </c>
    </row>
    <row r="18" spans="1:11" x14ac:dyDescent="0.25">
      <c r="A18" s="3">
        <f>VLOOKUP('[1]start pořadí'!$A27,'[1]start pořadí'!$A:$I,2,FALSE)</f>
        <v>26</v>
      </c>
      <c r="B18" s="4" t="str">
        <f>VLOOKUP('[1]start pořadí'!$A27,'[1]Seznam závodníků'!$A$7:$G$584,2,FALSE)</f>
        <v>Vais</v>
      </c>
      <c r="C18" s="4" t="str">
        <f>VLOOKUP('[1]start pořadí'!$A27,'[1]Seznam závodníků'!$A$7:$G$584,3,FALSE)</f>
        <v>David</v>
      </c>
      <c r="D18" s="7" t="str">
        <f>VLOOKUP('[1]start pořadí'!$A27,'[1]Seznam závodníků'!$A$7:$G$584,5,FALSE)</f>
        <v>1989</v>
      </c>
      <c r="E18" s="11" t="str">
        <f>VLOOKUP('[1]start pořadí'!$A27,'[1]Seznam závodníků'!$A$7:$G$584,4,FALSE)</f>
        <v>Praha</v>
      </c>
      <c r="F18" s="3">
        <f>VLOOKUP('[1]start pořadí'!$A27,'[1]Seznam závodníků'!$A$7:$G$584,1,FALSE)</f>
        <v>215</v>
      </c>
      <c r="G18" s="3" t="str">
        <f>VLOOKUP('[1]start pořadí'!$A27,'[1]Seznam závodníků'!$A$7:$G$584,6,FALSE)</f>
        <v>A</v>
      </c>
      <c r="H18" s="3">
        <v>12</v>
      </c>
      <c r="I18" s="3" t="str">
        <f>VLOOKUP('[1]start pořadí'!$A27,'[1]Seznam závodníků'!$A$7:$G$584,7,FALSE)</f>
        <v>-</v>
      </c>
      <c r="J18" s="3"/>
      <c r="K18" s="6" t="s">
        <v>28</v>
      </c>
    </row>
    <row r="19" spans="1:11" x14ac:dyDescent="0.25">
      <c r="A19" s="3">
        <f>VLOOKUP('[1]start pořadí'!$A30,'[1]start pořadí'!$A:$I,2,FALSE)</f>
        <v>29</v>
      </c>
      <c r="B19" s="4" t="str">
        <f>VLOOKUP('[1]start pořadí'!$A30,'[1]Seznam závodníků'!$A$7:$G$584,2,FALSE)</f>
        <v>Krmaš</v>
      </c>
      <c r="C19" s="4" t="str">
        <f>VLOOKUP('[1]start pořadí'!$A30,'[1]Seznam závodníků'!$A$7:$G$584,3,FALSE)</f>
        <v>Václav</v>
      </c>
      <c r="D19" s="7">
        <f>VLOOKUP('[1]start pořadí'!$A30,'[1]Seznam závodníků'!$A$7:$G$584,5,FALSE)</f>
        <v>1980</v>
      </c>
      <c r="E19" s="11" t="str">
        <f>VLOOKUP('[1]start pořadí'!$A30,'[1]Seznam závodníků'!$A$7:$G$584,4,FALSE)</f>
        <v>SOOB Sp. Rychnov n/K</v>
      </c>
      <c r="F19" s="3">
        <f>VLOOKUP('[1]start pořadí'!$A30,'[1]Seznam závodníků'!$A$7:$G$584,1,FALSE)</f>
        <v>104</v>
      </c>
      <c r="G19" s="3" t="str">
        <f>VLOOKUP('[1]start pořadí'!$A30,'[1]Seznam závodníků'!$A$7:$G$584,6,FALSE)</f>
        <v>A</v>
      </c>
      <c r="H19" s="3">
        <v>13</v>
      </c>
      <c r="I19" s="3" t="str">
        <f>VLOOKUP('[1]start pořadí'!$A30,'[1]Seznam závodníků'!$A$7:$G$584,7,FALSE)</f>
        <v>M35</v>
      </c>
      <c r="J19" s="3">
        <v>5</v>
      </c>
      <c r="K19" s="6" t="s">
        <v>54</v>
      </c>
    </row>
    <row r="20" spans="1:11" x14ac:dyDescent="0.25">
      <c r="A20" s="3">
        <f>VLOOKUP('[1]start pořadí'!$A37,'[1]start pořadí'!$A:$I,2,FALSE)</f>
        <v>36</v>
      </c>
      <c r="B20" s="4" t="str">
        <f>VLOOKUP('[1]start pořadí'!$A37,'[1]Seznam závodníků'!$A$7:$G$584,2,FALSE)</f>
        <v>Horník</v>
      </c>
      <c r="C20" s="4" t="str">
        <f>VLOOKUP('[1]start pořadí'!$A37,'[1]Seznam závodníků'!$A$7:$G$584,3,FALSE)</f>
        <v>Lukáš</v>
      </c>
      <c r="D20" s="7">
        <f>VLOOKUP('[1]start pořadí'!$A37,'[1]Seznam závodníků'!$A$7:$G$584,5,FALSE)</f>
        <v>1988</v>
      </c>
      <c r="E20" s="11" t="str">
        <f>VLOOKUP('[1]start pořadí'!$A37,'[1]Seznam závodníků'!$A$7:$G$584,4,FALSE)</f>
        <v>-</v>
      </c>
      <c r="F20" s="3">
        <f>VLOOKUP('[1]start pořadí'!$A37,'[1]Seznam závodníků'!$A$7:$G$584,1,FALSE)</f>
        <v>168</v>
      </c>
      <c r="G20" s="3" t="str">
        <f>VLOOKUP('[1]start pořadí'!$A37,'[1]Seznam závodníků'!$A$7:$G$584,6,FALSE)</f>
        <v>A</v>
      </c>
      <c r="H20" s="3">
        <v>14</v>
      </c>
      <c r="I20" s="3" t="str">
        <f>VLOOKUP('[1]start pořadí'!$A37,'[1]Seznam závodníků'!$A$7:$G$584,7,FALSE)</f>
        <v>-</v>
      </c>
      <c r="J20" s="3"/>
      <c r="K20" s="6" t="s">
        <v>29</v>
      </c>
    </row>
    <row r="21" spans="1:11" x14ac:dyDescent="0.25">
      <c r="A21" s="3">
        <f>VLOOKUP('[1]start pořadí'!$A41,'[1]start pořadí'!$A:$I,2,FALSE)</f>
        <v>40</v>
      </c>
      <c r="B21" s="4" t="str">
        <f>VLOOKUP('[1]start pořadí'!$A41,'[1]Seznam závodníků'!$A$7:$G$584,2,FALSE)</f>
        <v>Straka</v>
      </c>
      <c r="C21" s="4" t="str">
        <f>VLOOKUP('[1]start pořadí'!$A41,'[1]Seznam závodníků'!$A$7:$G$584,3,FALSE)</f>
        <v>Jiří</v>
      </c>
      <c r="D21" s="7">
        <f>VLOOKUP('[1]start pořadí'!$A41,'[1]Seznam závodníků'!$A$7:$G$584,5,FALSE)</f>
        <v>1985</v>
      </c>
      <c r="E21" s="11" t="str">
        <f>VLOOKUP('[1]start pořadí'!$A41,'[1]Seznam závodníků'!$A$7:$G$584,4,FALSE)</f>
        <v>SK Čechie Veltruby</v>
      </c>
      <c r="F21" s="3">
        <f>VLOOKUP('[1]start pořadí'!$A41,'[1]Seznam závodníků'!$A$7:$G$584,1,FALSE)</f>
        <v>70</v>
      </c>
      <c r="G21" s="3" t="str">
        <f>VLOOKUP('[1]start pořadí'!$A41,'[1]Seznam závodníků'!$A$7:$G$584,6,FALSE)</f>
        <v>A</v>
      </c>
      <c r="H21" s="3">
        <v>15</v>
      </c>
      <c r="I21" s="3" t="str">
        <f>VLOOKUP('[1]start pořadí'!$A41,'[1]Seznam závodníků'!$A$7:$G$584,7,FALSE)</f>
        <v>-</v>
      </c>
      <c r="J21" s="3"/>
      <c r="K21" s="6" t="s">
        <v>30</v>
      </c>
    </row>
    <row r="22" spans="1:11" x14ac:dyDescent="0.25">
      <c r="A22" s="3">
        <f>VLOOKUP('[1]start pořadí'!$A43,'[1]start pořadí'!$A:$I,2,FALSE)</f>
        <v>42</v>
      </c>
      <c r="B22" s="4" t="str">
        <f>VLOOKUP('[1]start pořadí'!$A43,'[1]Seznam závodníků'!$A$7:$G$584,2,FALSE)</f>
        <v>Kaigl</v>
      </c>
      <c r="C22" s="4" t="str">
        <f>VLOOKUP('[1]start pořadí'!$A43,'[1]Seznam závodníků'!$A$7:$G$584,3,FALSE)</f>
        <v>Jan</v>
      </c>
      <c r="D22" s="7">
        <f>VLOOKUP('[1]start pořadí'!$A43,'[1]Seznam závodníků'!$A$7:$G$584,5,FALSE)</f>
        <v>1982</v>
      </c>
      <c r="E22" s="11" t="str">
        <f>VLOOKUP('[1]start pořadí'!$A43,'[1]Seznam závodníků'!$A$7:$G$584,4,FALSE)</f>
        <v>Líný drzý holky</v>
      </c>
      <c r="F22" s="3">
        <f>VLOOKUP('[1]start pořadí'!$A43,'[1]Seznam závodníků'!$A$7:$G$584,1,FALSE)</f>
        <v>163</v>
      </c>
      <c r="G22" s="3" t="str">
        <f>VLOOKUP('[1]start pořadí'!$A43,'[1]Seznam závodníků'!$A$7:$G$584,6,FALSE)</f>
        <v>A</v>
      </c>
      <c r="H22" s="3">
        <v>16</v>
      </c>
      <c r="I22" s="3" t="str">
        <f>VLOOKUP('[1]start pořadí'!$A43,'[1]Seznam závodníků'!$A$7:$G$584,7,FALSE)</f>
        <v>M35</v>
      </c>
      <c r="J22" s="3">
        <v>6</v>
      </c>
      <c r="K22" s="6" t="s">
        <v>55</v>
      </c>
    </row>
    <row r="23" spans="1:11" x14ac:dyDescent="0.25">
      <c r="A23" s="3">
        <f>VLOOKUP('[1]start pořadí'!$A44,'[1]start pořadí'!$A:$I,2,FALSE)</f>
        <v>43</v>
      </c>
      <c r="B23" s="4" t="str">
        <f>VLOOKUP('[1]start pořadí'!$A44,'[1]Seznam závodníků'!$A$7:$G$584,2,FALSE)</f>
        <v>Smékal</v>
      </c>
      <c r="C23" s="4" t="str">
        <f>VLOOKUP('[1]start pořadí'!$A44,'[1]Seznam závodníků'!$A$7:$G$584,3,FALSE)</f>
        <v>Jan</v>
      </c>
      <c r="D23" s="7">
        <f>VLOOKUP('[1]start pořadí'!$A44,'[1]Seznam závodníků'!$A$7:$G$584,5,FALSE)</f>
        <v>1989</v>
      </c>
      <c r="E23" s="11" t="str">
        <f>VLOOKUP('[1]start pořadí'!$A44,'[1]Seznam závodníků'!$A$7:$G$584,4,FALSE)</f>
        <v>-</v>
      </c>
      <c r="F23" s="3">
        <f>VLOOKUP('[1]start pořadí'!$A44,'[1]Seznam závodníků'!$A$7:$G$584,1,FALSE)</f>
        <v>33</v>
      </c>
      <c r="G23" s="3" t="str">
        <f>VLOOKUP('[1]start pořadí'!$A44,'[1]Seznam závodníků'!$A$7:$G$584,6,FALSE)</f>
        <v>A</v>
      </c>
      <c r="H23" s="3">
        <v>17</v>
      </c>
      <c r="I23" s="3" t="str">
        <f>VLOOKUP('[1]start pořadí'!$A44,'[1]Seznam závodníků'!$A$7:$G$584,7,FALSE)</f>
        <v>-</v>
      </c>
      <c r="J23" s="3"/>
      <c r="K23" s="6" t="s">
        <v>31</v>
      </c>
    </row>
    <row r="24" spans="1:11" x14ac:dyDescent="0.25">
      <c r="A24" s="3">
        <f>VLOOKUP('[1]start pořadí'!$A47,'[1]start pořadí'!$A:$I,2,FALSE)</f>
        <v>46</v>
      </c>
      <c r="B24" s="4" t="str">
        <f>VLOOKUP('[1]start pořadí'!$A47,'[1]Seznam závodníků'!$A$7:$G$584,2,FALSE)</f>
        <v>Udržal</v>
      </c>
      <c r="C24" s="4" t="str">
        <f>VLOOKUP('[1]start pořadí'!$A47,'[1]Seznam závodníků'!$A$7:$G$584,3,FALSE)</f>
        <v>Milan</v>
      </c>
      <c r="D24" s="7">
        <f>VLOOKUP('[1]start pořadí'!$A47,'[1]Seznam závodníků'!$A$7:$G$584,5,FALSE)</f>
        <v>1990</v>
      </c>
      <c r="E24" s="11" t="str">
        <f>VLOOKUP('[1]start pořadí'!$A47,'[1]Seznam závodníků'!$A$7:$G$584,4,FALSE)</f>
        <v>-</v>
      </c>
      <c r="F24" s="3">
        <f>VLOOKUP('[1]start pořadí'!$A47,'[1]Seznam závodníků'!$A$7:$G$584,1,FALSE)</f>
        <v>129</v>
      </c>
      <c r="G24" s="3" t="str">
        <f>VLOOKUP('[1]start pořadí'!$A47,'[1]Seznam závodníků'!$A$7:$G$584,6,FALSE)</f>
        <v>A</v>
      </c>
      <c r="H24" s="3">
        <v>18</v>
      </c>
      <c r="I24" s="3" t="str">
        <f>VLOOKUP('[1]start pořadí'!$A47,'[1]Seznam závodníků'!$A$7:$G$584,7,FALSE)</f>
        <v>-</v>
      </c>
      <c r="J24" s="3"/>
      <c r="K24" s="6" t="s">
        <v>33</v>
      </c>
    </row>
    <row r="25" spans="1:11" x14ac:dyDescent="0.25">
      <c r="A25" s="3">
        <f>VLOOKUP('[1]start pořadí'!$A48,'[1]start pořadí'!$A:$I,2,FALSE)</f>
        <v>47</v>
      </c>
      <c r="B25" s="4" t="str">
        <f>VLOOKUP('[1]start pořadí'!$A48,'[1]Seznam závodníků'!$A$7:$G$584,2,FALSE)</f>
        <v>Balatka</v>
      </c>
      <c r="C25" s="4" t="str">
        <f>VLOOKUP('[1]start pořadí'!$A48,'[1]Seznam závodníků'!$A$7:$G$584,3,FALSE)</f>
        <v>Tomáš</v>
      </c>
      <c r="D25" s="7">
        <f>VLOOKUP('[1]start pořadí'!$A48,'[1]Seznam závodníků'!$A$7:$G$584,5,FALSE)</f>
        <v>1980</v>
      </c>
      <c r="E25" s="11" t="str">
        <f>VLOOKUP('[1]start pořadí'!$A48,'[1]Seznam závodníků'!$A$7:$G$584,4,FALSE)</f>
        <v>Všechlapy</v>
      </c>
      <c r="F25" s="3">
        <f>VLOOKUP('[1]start pořadí'!$A48,'[1]Seznam závodníků'!$A$7:$G$584,1,FALSE)</f>
        <v>149</v>
      </c>
      <c r="G25" s="3" t="str">
        <f>VLOOKUP('[1]start pořadí'!$A48,'[1]Seznam závodníků'!$A$7:$G$584,6,FALSE)</f>
        <v>A</v>
      </c>
      <c r="H25" s="3">
        <v>19</v>
      </c>
      <c r="I25" s="3" t="str">
        <f>VLOOKUP('[1]start pořadí'!$A48,'[1]Seznam závodníků'!$A$7:$G$584,7,FALSE)</f>
        <v>M35</v>
      </c>
      <c r="J25" s="3">
        <v>7</v>
      </c>
      <c r="K25" s="6" t="s">
        <v>56</v>
      </c>
    </row>
    <row r="26" spans="1:11" x14ac:dyDescent="0.25">
      <c r="A26" s="3">
        <f>VLOOKUP('[1]start pořadí'!$A50,'[1]start pořadí'!$A:$I,2,FALSE)</f>
        <v>49</v>
      </c>
      <c r="B26" s="4" t="str">
        <f>VLOOKUP('[1]start pořadí'!$A50,'[1]Seznam závodníků'!$A$7:$G$584,2,FALSE)</f>
        <v>Toma</v>
      </c>
      <c r="C26" s="4" t="str">
        <f>VLOOKUP('[1]start pořadí'!$A50,'[1]Seznam závodníků'!$A$7:$G$584,3,FALSE)</f>
        <v>Josef</v>
      </c>
      <c r="D26" s="7" t="str">
        <f>VLOOKUP('[1]start pořadí'!$A50,'[1]Seznam závodníků'!$A$7:$G$584,5,FALSE)</f>
        <v>1982</v>
      </c>
      <c r="E26" s="11" t="str">
        <f>VLOOKUP('[1]start pořadí'!$A50,'[1]Seznam závodníků'!$A$7:$G$584,4,FALSE)</f>
        <v>Praha</v>
      </c>
      <c r="F26" s="3">
        <f>VLOOKUP('[1]start pořadí'!$A50,'[1]Seznam závodníků'!$A$7:$G$584,1,FALSE)</f>
        <v>239</v>
      </c>
      <c r="G26" s="3" t="str">
        <f>VLOOKUP('[1]start pořadí'!$A50,'[1]Seznam závodníků'!$A$7:$G$584,6,FALSE)</f>
        <v>A</v>
      </c>
      <c r="H26" s="3">
        <v>20</v>
      </c>
      <c r="I26" s="3" t="str">
        <f>VLOOKUP('[1]start pořadí'!$A50,'[1]Seznam závodníků'!$A$7:$G$584,7,FALSE)</f>
        <v>M35</v>
      </c>
      <c r="J26" s="3">
        <v>8</v>
      </c>
      <c r="K26" s="6" t="s">
        <v>57</v>
      </c>
    </row>
    <row r="27" spans="1:11" x14ac:dyDescent="0.25">
      <c r="A27" s="3">
        <f>VLOOKUP('[1]start pořadí'!$A54,'[1]start pořadí'!$A:$I,2,FALSE)</f>
        <v>53</v>
      </c>
      <c r="B27" s="4" t="str">
        <f>VLOOKUP('[1]start pořadí'!$A54,'[1]Seznam závodníků'!$A$7:$G$584,2,FALSE)</f>
        <v>Kalecký</v>
      </c>
      <c r="C27" s="4" t="str">
        <f>VLOOKUP('[1]start pořadí'!$A54,'[1]Seznam závodníků'!$A$7:$G$584,3,FALSE)</f>
        <v>Lukáš</v>
      </c>
      <c r="D27" s="7">
        <f>VLOOKUP('[1]start pořadí'!$A54,'[1]Seznam závodníků'!$A$7:$G$584,5,FALSE)</f>
        <v>1984</v>
      </c>
      <c r="E27" s="11" t="str">
        <f>VLOOKUP('[1]start pořadí'!$A54,'[1]Seznam závodníků'!$A$7:$G$584,4,FALSE)</f>
        <v>Kolín</v>
      </c>
      <c r="F27" s="3">
        <f>VLOOKUP('[1]start pořadí'!$A54,'[1]Seznam závodníků'!$A$7:$G$584,1,FALSE)</f>
        <v>93</v>
      </c>
      <c r="G27" s="3" t="str">
        <f>VLOOKUP('[1]start pořadí'!$A54,'[1]Seznam závodníků'!$A$7:$G$584,6,FALSE)</f>
        <v>A</v>
      </c>
      <c r="H27" s="3">
        <v>21</v>
      </c>
      <c r="I27" s="3" t="str">
        <f>VLOOKUP('[1]start pořadí'!$A54,'[1]Seznam závodníků'!$A$7:$G$584,7,FALSE)</f>
        <v>-</v>
      </c>
      <c r="J27" s="3"/>
      <c r="K27" s="6" t="s">
        <v>34</v>
      </c>
    </row>
    <row r="28" spans="1:11" x14ac:dyDescent="0.25">
      <c r="A28" s="3">
        <f>VLOOKUP('[1]start pořadí'!$A57,'[1]start pořadí'!$A:$I,2,FALSE)</f>
        <v>56</v>
      </c>
      <c r="B28" s="4" t="str">
        <f>VLOOKUP('[1]start pořadí'!$A57,'[1]Seznam závodníků'!$A$7:$G$584,2,FALSE)</f>
        <v>Urban</v>
      </c>
      <c r="C28" s="4" t="str">
        <f>VLOOKUP('[1]start pořadí'!$A57,'[1]Seznam závodníků'!$A$7:$G$584,3,FALSE)</f>
        <v>Tomáš</v>
      </c>
      <c r="D28" s="7">
        <f>VLOOKUP('[1]start pořadí'!$A57,'[1]Seznam závodníků'!$A$7:$G$584,5,FALSE)</f>
        <v>1980</v>
      </c>
      <c r="E28" s="11" t="str">
        <f>VLOOKUP('[1]start pořadí'!$A57,'[1]Seznam závodníků'!$A$7:$G$584,4,FALSE)</f>
        <v>Kolín</v>
      </c>
      <c r="F28" s="3">
        <f>VLOOKUP('[1]start pořadí'!$A57,'[1]Seznam závodníků'!$A$7:$G$584,1,FALSE)</f>
        <v>20</v>
      </c>
      <c r="G28" s="3" t="str">
        <f>VLOOKUP('[1]start pořadí'!$A57,'[1]Seznam závodníků'!$A$7:$G$584,6,FALSE)</f>
        <v>A</v>
      </c>
      <c r="H28" s="3">
        <v>22</v>
      </c>
      <c r="I28" s="3" t="str">
        <f>VLOOKUP('[1]start pořadí'!$A57,'[1]Seznam závodníků'!$A$7:$G$584,7,FALSE)</f>
        <v>M35</v>
      </c>
      <c r="J28" s="3">
        <v>9</v>
      </c>
      <c r="K28" s="6" t="s">
        <v>58</v>
      </c>
    </row>
    <row r="29" spans="1:11" x14ac:dyDescent="0.25">
      <c r="A29" s="3">
        <f>VLOOKUP('[1]start pořadí'!$A70,'[1]start pořadí'!$A:$I,2,FALSE)</f>
        <v>69</v>
      </c>
      <c r="B29" s="4" t="str">
        <f>VLOOKUP('[1]start pořadí'!$A70,'[1]Seznam závodníků'!$A$7:$G$584,2,FALSE)</f>
        <v>Marek</v>
      </c>
      <c r="C29" s="4" t="str">
        <f>VLOOKUP('[1]start pořadí'!$A70,'[1]Seznam závodníků'!$A$7:$G$584,3,FALSE)</f>
        <v>Jaroslav</v>
      </c>
      <c r="D29" s="7">
        <f>VLOOKUP('[1]start pořadí'!$A70,'[1]Seznam závodníků'!$A$7:$G$584,5,FALSE)</f>
        <v>1979</v>
      </c>
      <c r="E29" s="11" t="str">
        <f>VLOOKUP('[1]start pořadí'!$A70,'[1]Seznam závodníků'!$A$7:$G$584,4,FALSE)</f>
        <v>Jihlava</v>
      </c>
      <c r="F29" s="3">
        <f>VLOOKUP('[1]start pořadí'!$A70,'[1]Seznam závodníků'!$A$7:$G$584,1,FALSE)</f>
        <v>178</v>
      </c>
      <c r="G29" s="3" t="str">
        <f>VLOOKUP('[1]start pořadí'!$A70,'[1]Seznam závodníků'!$A$7:$G$584,6,FALSE)</f>
        <v>A</v>
      </c>
      <c r="H29" s="3">
        <v>23</v>
      </c>
      <c r="I29" s="3" t="str">
        <f>VLOOKUP('[1]start pořadí'!$A70,'[1]Seznam závodníků'!$A$7:$G$584,7,FALSE)</f>
        <v>M35</v>
      </c>
      <c r="J29" s="3">
        <v>10</v>
      </c>
      <c r="K29" s="6" t="s">
        <v>59</v>
      </c>
    </row>
    <row r="30" spans="1:11" x14ac:dyDescent="0.25">
      <c r="A30" s="3">
        <f>VLOOKUP('[1]start pořadí'!$A71,'[1]start pořadí'!$A:$I,2,FALSE)</f>
        <v>70</v>
      </c>
      <c r="B30" s="4" t="str">
        <f>VLOOKUP('[1]start pořadí'!$A71,'[1]Seznam závodníků'!$A$7:$G$584,2,FALSE)</f>
        <v>Šťástka</v>
      </c>
      <c r="C30" s="4" t="str">
        <f>VLOOKUP('[1]start pořadí'!$A71,'[1]Seznam závodníků'!$A$7:$G$584,3,FALSE)</f>
        <v>Jakub</v>
      </c>
      <c r="D30" s="7" t="str">
        <f>VLOOKUP('[1]start pořadí'!$A71,'[1]Seznam závodníků'!$A$7:$G$584,5,FALSE)</f>
        <v>1988</v>
      </c>
      <c r="E30" s="11" t="str">
        <f>VLOOKUP('[1]start pořadí'!$A71,'[1]Seznam závodníků'!$A$7:$G$584,4,FALSE)</f>
        <v>Klub rváčů</v>
      </c>
      <c r="F30" s="3">
        <f>VLOOKUP('[1]start pořadí'!$A71,'[1]Seznam závodníků'!$A$7:$G$584,1,FALSE)</f>
        <v>202</v>
      </c>
      <c r="G30" s="3" t="str">
        <f>VLOOKUP('[1]start pořadí'!$A71,'[1]Seznam závodníků'!$A$7:$G$584,6,FALSE)</f>
        <v>A</v>
      </c>
      <c r="H30" s="3">
        <v>24</v>
      </c>
      <c r="I30" s="3" t="str">
        <f>VLOOKUP('[1]start pořadí'!$A71,'[1]Seznam závodníků'!$A$7:$G$584,7,FALSE)</f>
        <v>-</v>
      </c>
      <c r="J30" s="3"/>
      <c r="K30" s="6" t="s">
        <v>35</v>
      </c>
    </row>
    <row r="31" spans="1:11" x14ac:dyDescent="0.25">
      <c r="A31" s="3">
        <f>VLOOKUP('[1]start pořadí'!$A73,'[1]start pořadí'!$A:$I,2,FALSE)</f>
        <v>72</v>
      </c>
      <c r="B31" s="4" t="str">
        <f>VLOOKUP('[1]start pořadí'!$A73,'[1]Seznam závodníků'!$A$7:$G$584,2,FALSE)</f>
        <v>Král</v>
      </c>
      <c r="C31" s="4" t="str">
        <f>VLOOKUP('[1]start pořadí'!$A73,'[1]Seznam závodníků'!$A$7:$G$584,3,FALSE)</f>
        <v>Martin</v>
      </c>
      <c r="D31" s="7">
        <f>VLOOKUP('[1]start pořadí'!$A73,'[1]Seznam závodníků'!$A$7:$G$584,5,FALSE)</f>
        <v>1980</v>
      </c>
      <c r="E31" s="11" t="str">
        <f>VLOOKUP('[1]start pořadí'!$A73,'[1]Seznam závodníků'!$A$7:$G$584,4,FALSE)</f>
        <v>TJ Meteor Hradištko</v>
      </c>
      <c r="F31" s="3">
        <f>VLOOKUP('[1]start pořadí'!$A73,'[1]Seznam závodníků'!$A$7:$G$584,1,FALSE)</f>
        <v>77</v>
      </c>
      <c r="G31" s="3" t="str">
        <f>VLOOKUP('[1]start pořadí'!$A73,'[1]Seznam závodníků'!$A$7:$G$584,6,FALSE)</f>
        <v>A</v>
      </c>
      <c r="H31" s="3">
        <v>25</v>
      </c>
      <c r="I31" s="3" t="str">
        <f>VLOOKUP('[1]start pořadí'!$A73,'[1]Seznam závodníků'!$A$7:$G$584,7,FALSE)</f>
        <v>M35</v>
      </c>
      <c r="J31" s="3">
        <v>11</v>
      </c>
      <c r="K31" s="6" t="s">
        <v>60</v>
      </c>
    </row>
    <row r="32" spans="1:11" x14ac:dyDescent="0.25">
      <c r="A32" s="3">
        <f>VLOOKUP('[1]start pořadí'!$A84,'[1]start pořadí'!$A:$I,2,FALSE)</f>
        <v>83</v>
      </c>
      <c r="B32" s="4" t="str">
        <f>VLOOKUP('[1]start pořadí'!$A84,'[1]Seznam závodníků'!$A$7:$G$584,2,FALSE)</f>
        <v>Teplý</v>
      </c>
      <c r="C32" s="4" t="str">
        <f>VLOOKUP('[1]start pořadí'!$A84,'[1]Seznam závodníků'!$A$7:$G$584,3,FALSE)</f>
        <v>Ondřej</v>
      </c>
      <c r="D32" s="7">
        <f>VLOOKUP('[1]start pořadí'!$A84,'[1]Seznam závodníků'!$A$7:$G$584,5,FALSE)</f>
        <v>1981</v>
      </c>
      <c r="E32" s="11" t="str">
        <f>VLOOKUP('[1]start pořadí'!$A84,'[1]Seznam závodníků'!$A$7:$G$584,4,FALSE)</f>
        <v>Joskatel</v>
      </c>
      <c r="F32" s="3">
        <f>VLOOKUP('[1]start pořadí'!$A84,'[1]Seznam závodníků'!$A$7:$G$584,1,FALSE)</f>
        <v>158</v>
      </c>
      <c r="G32" s="3" t="str">
        <f>VLOOKUP('[1]start pořadí'!$A84,'[1]Seznam závodníků'!$A$7:$G$584,6,FALSE)</f>
        <v>A</v>
      </c>
      <c r="H32" s="3">
        <v>26</v>
      </c>
      <c r="I32" s="3" t="str">
        <f>VLOOKUP('[1]start pořadí'!$A84,'[1]Seznam závodníků'!$A$7:$G$584,7,FALSE)</f>
        <v>M35</v>
      </c>
      <c r="J32" s="3">
        <v>12</v>
      </c>
      <c r="K32" s="6" t="s">
        <v>61</v>
      </c>
    </row>
    <row r="33" spans="1:11" x14ac:dyDescent="0.25">
      <c r="A33" s="3">
        <f>VLOOKUP('[1]start pořadí'!$A95,'[1]start pořadí'!$A:$I,2,FALSE)</f>
        <v>94</v>
      </c>
      <c r="B33" s="4" t="str">
        <f>VLOOKUP('[1]start pořadí'!$A95,'[1]Seznam závodníků'!$A$7:$G$584,2,FALSE)</f>
        <v>Pluskal</v>
      </c>
      <c r="C33" s="4" t="str">
        <f>VLOOKUP('[1]start pořadí'!$A95,'[1]Seznam závodníků'!$A$7:$G$584,3,FALSE)</f>
        <v>Dušan</v>
      </c>
      <c r="D33" s="7">
        <f>VLOOKUP('[1]start pořadí'!$A95,'[1]Seznam závodníků'!$A$7:$G$584,5,FALSE)</f>
        <v>1986</v>
      </c>
      <c r="E33" s="11" t="str">
        <f>VLOOKUP('[1]start pořadí'!$A95,'[1]Seznam závodníků'!$A$7:$G$584,4,FALSE)</f>
        <v>-</v>
      </c>
      <c r="F33" s="3">
        <f>VLOOKUP('[1]start pořadí'!$A95,'[1]Seznam závodníků'!$A$7:$G$584,1,FALSE)</f>
        <v>136</v>
      </c>
      <c r="G33" s="3" t="str">
        <f>VLOOKUP('[1]start pořadí'!$A95,'[1]Seznam závodníků'!$A$7:$G$584,6,FALSE)</f>
        <v>A</v>
      </c>
      <c r="H33" s="3">
        <v>27</v>
      </c>
      <c r="I33" s="3" t="str">
        <f>VLOOKUP('[1]start pořadí'!$A95,'[1]Seznam závodníků'!$A$7:$G$584,7,FALSE)</f>
        <v>-</v>
      </c>
      <c r="J33" s="3"/>
      <c r="K33" s="6" t="s">
        <v>37</v>
      </c>
    </row>
    <row r="34" spans="1:11" x14ac:dyDescent="0.25">
      <c r="A34" s="3">
        <f>VLOOKUP('[1]start pořadí'!$A100,'[1]start pořadí'!$A:$I,2,FALSE)</f>
        <v>99</v>
      </c>
      <c r="B34" s="4" t="str">
        <f>VLOOKUP('[1]start pořadí'!$A100,'[1]Seznam závodníků'!$A$7:$G$584,2,FALSE)</f>
        <v>Jindra</v>
      </c>
      <c r="C34" s="4" t="str">
        <f>VLOOKUP('[1]start pořadí'!$A100,'[1]Seznam závodníků'!$A$7:$G$584,3,FALSE)</f>
        <v>Jan</v>
      </c>
      <c r="D34" s="7" t="str">
        <f>VLOOKUP('[1]start pořadí'!$A100,'[1]Seznam závodníků'!$A$7:$G$584,5,FALSE)</f>
        <v>1980</v>
      </c>
      <c r="E34" s="11" t="str">
        <f>VLOOKUP('[1]start pořadí'!$A100,'[1]Seznam závodníků'!$A$7:$G$584,4,FALSE)</f>
        <v>Velký Osek</v>
      </c>
      <c r="F34" s="3">
        <f>VLOOKUP('[1]start pořadí'!$A100,'[1]Seznam závodníků'!$A$7:$G$584,1,FALSE)</f>
        <v>237</v>
      </c>
      <c r="G34" s="3" t="str">
        <f>VLOOKUP('[1]start pořadí'!$A100,'[1]Seznam závodníků'!$A$7:$G$584,6,FALSE)</f>
        <v>A</v>
      </c>
      <c r="H34" s="3">
        <v>28</v>
      </c>
      <c r="I34" s="3" t="str">
        <f>VLOOKUP('[1]start pořadí'!$A100,'[1]Seznam závodníků'!$A$7:$G$584,7,FALSE)</f>
        <v>M35</v>
      </c>
      <c r="J34" s="3">
        <v>13</v>
      </c>
      <c r="K34" s="6" t="s">
        <v>62</v>
      </c>
    </row>
    <row r="35" spans="1:11" x14ac:dyDescent="0.25">
      <c r="A35" s="3">
        <f>VLOOKUP('[1]start pořadí'!$A104,'[1]start pořadí'!$A:$I,2,FALSE)</f>
        <v>103</v>
      </c>
      <c r="B35" s="4" t="str">
        <f>VLOOKUP('[1]start pořadí'!$A104,'[1]Seznam závodníků'!$A$7:$G$584,2,FALSE)</f>
        <v>Trnka</v>
      </c>
      <c r="C35" s="4" t="str">
        <f>VLOOKUP('[1]start pořadí'!$A104,'[1]Seznam závodníků'!$A$7:$G$584,3,FALSE)</f>
        <v>Michal</v>
      </c>
      <c r="D35" s="7">
        <f>VLOOKUP('[1]start pořadí'!$A104,'[1]Seznam závodníků'!$A$7:$G$584,5,FALSE)</f>
        <v>1994</v>
      </c>
      <c r="E35" s="11" t="str">
        <f>VLOOKUP('[1]start pořadí'!$A104,'[1]Seznam závodníků'!$A$7:$G$584,4,FALSE)</f>
        <v>Trnkiss</v>
      </c>
      <c r="F35" s="3">
        <f>VLOOKUP('[1]start pořadí'!$A104,'[1]Seznam závodníků'!$A$7:$G$584,1,FALSE)</f>
        <v>117</v>
      </c>
      <c r="G35" s="3" t="str">
        <f>VLOOKUP('[1]start pořadí'!$A104,'[1]Seznam závodníků'!$A$7:$G$584,6,FALSE)</f>
        <v>A</v>
      </c>
      <c r="H35" s="3">
        <v>29</v>
      </c>
      <c r="I35" s="3" t="str">
        <f>VLOOKUP('[1]start pořadí'!$A104,'[1]Seznam závodníků'!$A$7:$G$584,7,FALSE)</f>
        <v>-</v>
      </c>
      <c r="J35" s="3"/>
      <c r="K35" s="6" t="s">
        <v>39</v>
      </c>
    </row>
    <row r="36" spans="1:11" x14ac:dyDescent="0.25">
      <c r="A36" s="3">
        <f>VLOOKUP('[1]start pořadí'!$A116,'[1]start pořadí'!$A:$I,2,FALSE)</f>
        <v>115</v>
      </c>
      <c r="B36" s="4" t="str">
        <f>VLOOKUP('[1]start pořadí'!$A116,'[1]Seznam závodníků'!$A$7:$G$584,2,FALSE)</f>
        <v>Hnídek</v>
      </c>
      <c r="C36" s="4" t="str">
        <f>VLOOKUP('[1]start pořadí'!$A116,'[1]Seznam závodníků'!$A$7:$G$584,3,FALSE)</f>
        <v>Jan</v>
      </c>
      <c r="D36" s="7" t="str">
        <f>VLOOKUP('[1]start pořadí'!$A116,'[1]Seznam závodníků'!$A$7:$G$584,5,FALSE)</f>
        <v>1982</v>
      </c>
      <c r="E36" s="11" t="str">
        <f>VLOOKUP('[1]start pořadí'!$A116,'[1]Seznam závodníků'!$A$7:$G$584,4,FALSE)</f>
        <v>Dřevěný nohy Kolín</v>
      </c>
      <c r="F36" s="3">
        <f>VLOOKUP('[1]start pořadí'!$A116,'[1]Seznam závodníků'!$A$7:$G$584,1,FALSE)</f>
        <v>132</v>
      </c>
      <c r="G36" s="3" t="str">
        <f>VLOOKUP('[1]start pořadí'!$A116,'[1]Seznam závodníků'!$A$7:$G$584,6,FALSE)</f>
        <v>A</v>
      </c>
      <c r="H36" s="3">
        <v>30</v>
      </c>
      <c r="I36" s="3" t="str">
        <f>VLOOKUP('[1]start pořadí'!$A116,'[1]Seznam závodníků'!$A$7:$G$584,7,FALSE)</f>
        <v>M35</v>
      </c>
      <c r="J36" s="3">
        <v>14</v>
      </c>
      <c r="K36" s="6" t="s">
        <v>63</v>
      </c>
    </row>
    <row r="37" spans="1:11" x14ac:dyDescent="0.25">
      <c r="A37" s="3">
        <f>VLOOKUP('[1]start pořadí'!$A127,'[1]start pořadí'!$A:$I,2,FALSE)</f>
        <v>126</v>
      </c>
      <c r="B37" s="4" t="str">
        <f>VLOOKUP('[1]start pořadí'!$A127,'[1]Seznam závodníků'!$A$7:$G$584,2,FALSE)</f>
        <v>Šimek</v>
      </c>
      <c r="C37" s="4" t="str">
        <f>VLOOKUP('[1]start pořadí'!$A127,'[1]Seznam závodníků'!$A$7:$G$584,3,FALSE)</f>
        <v>Petr</v>
      </c>
      <c r="D37" s="7">
        <f>VLOOKUP('[1]start pořadí'!$A127,'[1]Seznam závodníků'!$A$7:$G$584,5,FALSE)</f>
        <v>1981</v>
      </c>
      <c r="E37" s="11" t="str">
        <f>VLOOKUP('[1]start pořadí'!$A127,'[1]Seznam závodníků'!$A$7:$G$584,4,FALSE)</f>
        <v>Plaňany</v>
      </c>
      <c r="F37" s="3">
        <f>VLOOKUP('[1]start pořadí'!$A127,'[1]Seznam závodníků'!$A$7:$G$584,1,FALSE)</f>
        <v>40</v>
      </c>
      <c r="G37" s="3" t="str">
        <f>VLOOKUP('[1]start pořadí'!$A127,'[1]Seznam závodníků'!$A$7:$G$584,6,FALSE)</f>
        <v>A</v>
      </c>
      <c r="H37" s="3">
        <v>31</v>
      </c>
      <c r="I37" s="3" t="str">
        <f>VLOOKUP('[1]start pořadí'!$A127,'[1]Seznam závodníků'!$A$7:$G$584,7,FALSE)</f>
        <v>M35</v>
      </c>
      <c r="J37" s="3">
        <v>15</v>
      </c>
      <c r="K37" s="6" t="s">
        <v>64</v>
      </c>
    </row>
    <row r="38" spans="1:11" x14ac:dyDescent="0.25">
      <c r="A38" s="3">
        <f>VLOOKUP('[1]start pořadí'!$A130,'[1]start pořadí'!$A:$I,2,FALSE)</f>
        <v>129</v>
      </c>
      <c r="B38" s="4" t="str">
        <f>VLOOKUP('[1]start pořadí'!$A130,'[1]Seznam závodníků'!$A$7:$G$584,2,FALSE)</f>
        <v>Kučík</v>
      </c>
      <c r="C38" s="4" t="str">
        <f>VLOOKUP('[1]start pořadí'!$A130,'[1]Seznam závodníků'!$A$7:$G$584,3,FALSE)</f>
        <v>Aleš</v>
      </c>
      <c r="D38" s="7">
        <f>VLOOKUP('[1]start pořadí'!$A130,'[1]Seznam závodníků'!$A$7:$G$584,5,FALSE)</f>
        <v>1981</v>
      </c>
      <c r="E38" s="11" t="str">
        <f>VLOOKUP('[1]start pořadí'!$A130,'[1]Seznam závodníků'!$A$7:$G$584,4,FALSE)</f>
        <v>lenochod</v>
      </c>
      <c r="F38" s="3">
        <f>VLOOKUP('[1]start pořadí'!$A130,'[1]Seznam závodníků'!$A$7:$G$584,1,FALSE)</f>
        <v>159</v>
      </c>
      <c r="G38" s="3" t="str">
        <f>VLOOKUP('[1]start pořadí'!$A130,'[1]Seznam závodníků'!$A$7:$G$584,6,FALSE)</f>
        <v>A</v>
      </c>
      <c r="H38" s="3">
        <v>32</v>
      </c>
      <c r="I38" s="3" t="str">
        <f>VLOOKUP('[1]start pořadí'!$A130,'[1]Seznam závodníků'!$A$7:$G$584,7,FALSE)</f>
        <v>M35</v>
      </c>
      <c r="J38" s="3">
        <v>16</v>
      </c>
      <c r="K38" s="6" t="s">
        <v>65</v>
      </c>
    </row>
    <row r="39" spans="1:11" x14ac:dyDescent="0.25">
      <c r="A39" s="3">
        <f>VLOOKUP('[1]start pořadí'!$A131,'[1]start pořadí'!$A:$I,2,FALSE)</f>
        <v>130</v>
      </c>
      <c r="B39" s="4" t="str">
        <f>VLOOKUP('[1]start pořadí'!$A131,'[1]Seznam závodníků'!$A$7:$G$584,2,FALSE)</f>
        <v>Blecha</v>
      </c>
      <c r="C39" s="4" t="str">
        <f>VLOOKUP('[1]start pořadí'!$A131,'[1]Seznam závodníků'!$A$7:$G$584,3,FALSE)</f>
        <v>Jan</v>
      </c>
      <c r="D39" s="7" t="str">
        <f>VLOOKUP('[1]start pořadí'!$A131,'[1]Seznam závodníků'!$A$7:$G$584,5,FALSE)</f>
        <v>1979</v>
      </c>
      <c r="E39" s="11" t="str">
        <f>VLOOKUP('[1]start pořadí'!$A131,'[1]Seznam závodníků'!$A$7:$G$584,4,FALSE)</f>
        <v>Kolín</v>
      </c>
      <c r="F39" s="3">
        <f>VLOOKUP('[1]start pořadí'!$A131,'[1]Seznam závodníků'!$A$7:$G$584,1,FALSE)</f>
        <v>191</v>
      </c>
      <c r="G39" s="3" t="str">
        <f>VLOOKUP('[1]start pořadí'!$A131,'[1]Seznam závodníků'!$A$7:$G$584,6,FALSE)</f>
        <v>A</v>
      </c>
      <c r="H39" s="3">
        <v>33</v>
      </c>
      <c r="I39" s="3" t="str">
        <f>VLOOKUP('[1]start pořadí'!$A131,'[1]Seznam závodníků'!$A$7:$G$584,7,FALSE)</f>
        <v>M35</v>
      </c>
      <c r="J39" s="3">
        <v>17</v>
      </c>
      <c r="K39" s="6" t="s">
        <v>66</v>
      </c>
    </row>
    <row r="40" spans="1:11" x14ac:dyDescent="0.25">
      <c r="A40" s="3">
        <f>VLOOKUP('[1]start pořadí'!$A145,'[1]start pořadí'!$A:$I,2,FALSE)</f>
        <v>144</v>
      </c>
      <c r="B40" s="4" t="str">
        <f>VLOOKUP('[1]start pořadí'!$A145,'[1]Seznam závodníků'!$A$7:$G$584,2,FALSE)</f>
        <v>Staněk</v>
      </c>
      <c r="C40" s="4" t="str">
        <f>VLOOKUP('[1]start pořadí'!$A145,'[1]Seznam závodníků'!$A$7:$G$584,3,FALSE)</f>
        <v>Oldřich Tomáš</v>
      </c>
      <c r="D40" s="7">
        <f>VLOOKUP('[1]start pořadí'!$A145,'[1]Seznam závodníků'!$A$7:$G$584,5,FALSE)</f>
        <v>1982</v>
      </c>
      <c r="E40" s="11" t="str">
        <f>VLOOKUP('[1]start pořadí'!$A145,'[1]Seznam závodníků'!$A$7:$G$584,4,FALSE)</f>
        <v>GP Kolín</v>
      </c>
      <c r="F40" s="3">
        <f>VLOOKUP('[1]start pořadí'!$A145,'[1]Seznam závodníků'!$A$7:$G$584,1,FALSE)</f>
        <v>140</v>
      </c>
      <c r="G40" s="3" t="str">
        <f>VLOOKUP('[1]start pořadí'!$A145,'[1]Seznam závodníků'!$A$7:$G$584,6,FALSE)</f>
        <v>A</v>
      </c>
      <c r="H40" s="3">
        <v>34</v>
      </c>
      <c r="I40" s="3" t="str">
        <f>VLOOKUP('[1]start pořadí'!$A145,'[1]Seznam závodníků'!$A$7:$G$584,7,FALSE)</f>
        <v>M35</v>
      </c>
      <c r="J40" s="3">
        <v>18</v>
      </c>
      <c r="K40" s="6" t="s">
        <v>67</v>
      </c>
    </row>
    <row r="41" spans="1:11" x14ac:dyDescent="0.25">
      <c r="A41" s="3">
        <f>VLOOKUP('[1]start pořadí'!$A152,'[1]start pořadí'!$A:$I,2,FALSE)</f>
        <v>151</v>
      </c>
      <c r="B41" s="4" t="str">
        <f>VLOOKUP('[1]start pořadí'!$A152,'[1]Seznam závodníků'!$A$7:$G$584,2,FALSE)</f>
        <v>Winterling</v>
      </c>
      <c r="C41" s="4" t="str">
        <f>VLOOKUP('[1]start pořadí'!$A152,'[1]Seznam závodníků'!$A$7:$G$584,3,FALSE)</f>
        <v>Štěpán</v>
      </c>
      <c r="D41" s="7">
        <f>VLOOKUP('[1]start pořadí'!$A152,'[1]Seznam závodníků'!$A$7:$G$584,5,FALSE)</f>
        <v>1995</v>
      </c>
      <c r="E41" s="11" t="str">
        <f>VLOOKUP('[1]start pořadí'!$A152,'[1]Seznam závodníků'!$A$7:$G$584,4,FALSE)</f>
        <v>-</v>
      </c>
      <c r="F41" s="3">
        <f>VLOOKUP('[1]start pořadí'!$A152,'[1]Seznam závodníků'!$A$7:$G$584,1,FALSE)</f>
        <v>173</v>
      </c>
      <c r="G41" s="3" t="str">
        <f>VLOOKUP('[1]start pořadí'!$A152,'[1]Seznam závodníků'!$A$7:$G$584,6,FALSE)</f>
        <v>A</v>
      </c>
      <c r="H41" s="3">
        <v>35</v>
      </c>
      <c r="I41" s="3" t="str">
        <f>VLOOKUP('[1]start pořadí'!$A152,'[1]Seznam závodníků'!$A$7:$G$584,7,FALSE)</f>
        <v>-</v>
      </c>
      <c r="J41" s="3"/>
      <c r="K41" s="6" t="s">
        <v>45</v>
      </c>
    </row>
    <row r="42" spans="1:11" x14ac:dyDescent="0.25">
      <c r="A42" s="3">
        <f>VLOOKUP('[1]start pořadí'!$A153,'[1]start pořadí'!$A:$I,2,FALSE)</f>
        <v>152</v>
      </c>
      <c r="B42" s="4" t="str">
        <f>VLOOKUP('[1]start pořadí'!$A153,'[1]Seznam závodníků'!$A$7:$G$584,2,FALSE)</f>
        <v>Barták</v>
      </c>
      <c r="C42" s="4" t="str">
        <f>VLOOKUP('[1]start pořadí'!$A153,'[1]Seznam závodníků'!$A$7:$G$584,3,FALSE)</f>
        <v>Zdeněk</v>
      </c>
      <c r="D42" s="7" t="str">
        <f>VLOOKUP('[1]start pořadí'!$A153,'[1]Seznam závodníků'!$A$7:$G$584,5,FALSE)</f>
        <v>1988</v>
      </c>
      <c r="E42" s="11" t="str">
        <f>VLOOKUP('[1]start pořadí'!$A153,'[1]Seznam závodníků'!$A$7:$G$584,4,FALSE)</f>
        <v>Bowling Sqash Sadská</v>
      </c>
      <c r="F42" s="3">
        <f>VLOOKUP('[1]start pořadí'!$A153,'[1]Seznam závodníků'!$A$7:$G$584,1,FALSE)</f>
        <v>236</v>
      </c>
      <c r="G42" s="3" t="str">
        <f>VLOOKUP('[1]start pořadí'!$A153,'[1]Seznam závodníků'!$A$7:$G$584,6,FALSE)</f>
        <v>A</v>
      </c>
      <c r="H42" s="3">
        <v>36</v>
      </c>
      <c r="I42" s="3" t="str">
        <f>VLOOKUP('[1]start pořadí'!$A153,'[1]Seznam závodníků'!$A$7:$G$584,7,FALSE)</f>
        <v>-</v>
      </c>
      <c r="J42" s="3"/>
      <c r="K42" s="6" t="s">
        <v>46</v>
      </c>
    </row>
    <row r="43" spans="1:11" x14ac:dyDescent="0.25">
      <c r="A43" s="3">
        <f>VLOOKUP('[1]start pořadí'!$A162,'[1]start pořadí'!$A:$I,2,FALSE)</f>
        <v>161</v>
      </c>
      <c r="B43" s="4" t="str">
        <f>VLOOKUP('[1]start pořadí'!$A162,'[1]Seznam závodníků'!$A$7:$G$584,2,FALSE)</f>
        <v>Čtvrtečka</v>
      </c>
      <c r="C43" s="4" t="str">
        <f>VLOOKUP('[1]start pořadí'!$A162,'[1]Seznam závodníků'!$A$7:$G$584,3,FALSE)</f>
        <v>Václav</v>
      </c>
      <c r="D43" s="7">
        <f>VLOOKUP('[1]start pořadí'!$A162,'[1]Seznam závodníků'!$A$7:$G$584,5,FALSE)</f>
        <v>1997</v>
      </c>
      <c r="E43" s="11" t="str">
        <f>VLOOKUP('[1]start pořadí'!$A162,'[1]Seznam závodníků'!$A$7:$G$584,4,FALSE)</f>
        <v>-</v>
      </c>
      <c r="F43" s="3">
        <f>VLOOKUP('[1]start pořadí'!$A162,'[1]Seznam závodníků'!$A$7:$G$584,1,FALSE)</f>
        <v>148</v>
      </c>
      <c r="G43" s="3" t="str">
        <f>VLOOKUP('[1]start pořadí'!$A162,'[1]Seznam závodníků'!$A$7:$G$584,6,FALSE)</f>
        <v>A</v>
      </c>
      <c r="H43" s="3">
        <v>37</v>
      </c>
      <c r="I43" s="3" t="str">
        <f>VLOOKUP('[1]start pořadí'!$A162,'[1]Seznam závodníků'!$A$7:$G$584,7,FALSE)</f>
        <v>-</v>
      </c>
      <c r="J43" s="3"/>
      <c r="K43" s="6" t="s">
        <v>49</v>
      </c>
    </row>
    <row r="44" spans="1:11" x14ac:dyDescent="0.25">
      <c r="A44" s="3">
        <f>VLOOKUP('[1]start pořadí'!$A6,'[1]start pořadí'!$A:$I,2,FALSE)</f>
        <v>5</v>
      </c>
      <c r="B44" s="4" t="str">
        <f>VLOOKUP('[1]start pořadí'!$A6,'[1]Seznam závodníků'!$A$7:$G$584,2,FALSE)</f>
        <v>Havelka</v>
      </c>
      <c r="C44" s="4" t="str">
        <f>VLOOKUP('[1]start pořadí'!$A6,'[1]Seznam závodníků'!$A$7:$G$584,3,FALSE)</f>
        <v>Petr</v>
      </c>
      <c r="D44" s="7">
        <f>VLOOKUP('[1]start pořadí'!$A6,'[1]Seznam závodníků'!$A$7:$G$584,5,FALSE)</f>
        <v>1972</v>
      </c>
      <c r="E44" s="11" t="str">
        <f>VLOOKUP('[1]start pořadí'!$A6,'[1]Seznam závodníků'!$A$7:$G$584,4,FALSE)</f>
        <v>ELEVEN RUN TEAM</v>
      </c>
      <c r="F44" s="3">
        <f>VLOOKUP('[1]start pořadí'!$A6,'[1]Seznam závodníků'!$A$7:$G$584,1,FALSE)</f>
        <v>38</v>
      </c>
      <c r="G44" s="3" t="str">
        <f>VLOOKUP('[1]start pořadí'!$A6,'[1]Seznam závodníků'!$A$7:$G$584,6,FALSE)</f>
        <v>B</v>
      </c>
      <c r="H44" s="3">
        <v>1</v>
      </c>
      <c r="I44" s="3" t="str">
        <f>VLOOKUP('[1]start pořadí'!$A6,'[1]Seznam závodníků'!$A$7:$G$584,7,FALSE)</f>
        <v>M45</v>
      </c>
      <c r="J44" s="3">
        <v>1</v>
      </c>
      <c r="K44" s="6" t="s">
        <v>104</v>
      </c>
    </row>
    <row r="45" spans="1:11" x14ac:dyDescent="0.25">
      <c r="A45" s="3">
        <f>VLOOKUP('[1]start pořadí'!$A7,'[1]start pořadí'!$A:$I,2,FALSE)</f>
        <v>6</v>
      </c>
      <c r="B45" s="4" t="str">
        <f>VLOOKUP('[1]start pořadí'!$A7,'[1]Seznam závodníků'!$A$7:$G$584,2,FALSE)</f>
        <v>Herel</v>
      </c>
      <c r="C45" s="4" t="str">
        <f>VLOOKUP('[1]start pořadí'!$A7,'[1]Seznam závodníků'!$A$7:$G$584,3,FALSE)</f>
        <v>Luboš</v>
      </c>
      <c r="D45" s="7" t="str">
        <f>VLOOKUP('[1]start pořadí'!$A7,'[1]Seznam závodníků'!$A$7:$G$584,5,FALSE)</f>
        <v>1971</v>
      </c>
      <c r="E45" s="11" t="str">
        <f>VLOOKUP('[1]start pořadí'!$A7,'[1]Seznam závodníků'!$A$7:$G$584,4,FALSE)</f>
        <v>Sokol Kolín-atletika</v>
      </c>
      <c r="F45" s="3">
        <f>VLOOKUP('[1]start pořadí'!$A7,'[1]Seznam závodníků'!$A$7:$G$584,1,FALSE)</f>
        <v>138</v>
      </c>
      <c r="G45" s="3" t="str">
        <f>VLOOKUP('[1]start pořadí'!$A7,'[1]Seznam závodníků'!$A$7:$G$584,6,FALSE)</f>
        <v>B</v>
      </c>
      <c r="H45" s="3">
        <v>2</v>
      </c>
      <c r="I45" s="3" t="str">
        <f>VLOOKUP('[1]start pořadí'!$A7,'[1]Seznam závodníků'!$A$7:$G$584,7,FALSE)</f>
        <v>M45</v>
      </c>
      <c r="J45" s="3">
        <v>2</v>
      </c>
      <c r="K45" s="6" t="s">
        <v>105</v>
      </c>
    </row>
    <row r="46" spans="1:11" x14ac:dyDescent="0.25">
      <c r="A46" s="3">
        <f>VLOOKUP('[1]start pořadí'!$A12,'[1]start pořadí'!$A:$I,2,FALSE)</f>
        <v>11</v>
      </c>
      <c r="B46" s="4" t="str">
        <f>VLOOKUP('[1]start pořadí'!$A12,'[1]Seznam závodníků'!$A$7:$G$584,2,FALSE)</f>
        <v>Klvaň</v>
      </c>
      <c r="C46" s="4" t="str">
        <f>VLOOKUP('[1]start pořadí'!$A12,'[1]Seznam závodníků'!$A$7:$G$584,3,FALSE)</f>
        <v>Norbert</v>
      </c>
      <c r="D46" s="7">
        <f>VLOOKUP('[1]start pořadí'!$A12,'[1]Seznam závodníků'!$A$7:$G$584,5,FALSE)</f>
        <v>1972</v>
      </c>
      <c r="E46" s="11" t="str">
        <f>VLOOKUP('[1]start pořadí'!$A12,'[1]Seznam závodníků'!$A$7:$G$584,4,FALSE)</f>
        <v>Sokol Kolín-atletika</v>
      </c>
      <c r="F46" s="3">
        <f>VLOOKUP('[1]start pořadí'!$A12,'[1]Seznam závodníků'!$A$7:$G$584,1,FALSE)</f>
        <v>87</v>
      </c>
      <c r="G46" s="3" t="str">
        <f>VLOOKUP('[1]start pořadí'!$A12,'[1]Seznam závodníků'!$A$7:$G$584,6,FALSE)</f>
        <v>B</v>
      </c>
      <c r="H46" s="3">
        <v>3</v>
      </c>
      <c r="I46" s="3" t="str">
        <f>VLOOKUP('[1]start pořadí'!$A12,'[1]Seznam závodníků'!$A$7:$G$584,7,FALSE)</f>
        <v>M45</v>
      </c>
      <c r="J46" s="3">
        <v>3</v>
      </c>
      <c r="K46" s="6" t="s">
        <v>106</v>
      </c>
    </row>
    <row r="47" spans="1:11" x14ac:dyDescent="0.25">
      <c r="A47" s="3">
        <f>VLOOKUP('[1]start pořadí'!$A13,'[1]start pořadí'!$A:$I,2,FALSE)</f>
        <v>12</v>
      </c>
      <c r="B47" s="4" t="str">
        <f>VLOOKUP('[1]start pořadí'!$A13,'[1]Seznam závodníků'!$A$7:$G$584,2,FALSE)</f>
        <v>Římal</v>
      </c>
      <c r="C47" s="4" t="str">
        <f>VLOOKUP('[1]start pořadí'!$A13,'[1]Seznam závodníků'!$A$7:$G$584,3,FALSE)</f>
        <v>Milan</v>
      </c>
      <c r="D47" s="7">
        <f>VLOOKUP('[1]start pořadí'!$A13,'[1]Seznam závodníků'!$A$7:$G$584,5,FALSE)</f>
        <v>1975</v>
      </c>
      <c r="E47" s="11" t="s">
        <v>17</v>
      </c>
      <c r="F47" s="3">
        <f>VLOOKUP('[1]start pořadí'!$A13,'[1]Seznam závodníků'!$A$7:$G$584,1,FALSE)</f>
        <v>8</v>
      </c>
      <c r="G47" s="3" t="str">
        <f>VLOOKUP('[1]start pořadí'!$A13,'[1]Seznam závodníků'!$A$7:$G$584,6,FALSE)</f>
        <v>B</v>
      </c>
      <c r="H47" s="3">
        <v>4</v>
      </c>
      <c r="I47" s="3" t="str">
        <f>VLOOKUP('[1]start pořadí'!$A13,'[1]Seznam závodníků'!$A$7:$G$584,7,FALSE)</f>
        <v>M40</v>
      </c>
      <c r="J47" s="3">
        <v>1</v>
      </c>
      <c r="K47" s="6" t="s">
        <v>68</v>
      </c>
    </row>
    <row r="48" spans="1:11" x14ac:dyDescent="0.25">
      <c r="A48" s="3">
        <f>VLOOKUP('[1]start pořadí'!$A15,'[1]start pořadí'!$A:$I,2,FALSE)</f>
        <v>14</v>
      </c>
      <c r="B48" s="4" t="str">
        <f>VLOOKUP('[1]start pořadí'!$A15,'[1]Seznam závodníků'!$A$7:$G$584,2,FALSE)</f>
        <v>Čáp</v>
      </c>
      <c r="C48" s="4" t="str">
        <f>VLOOKUP('[1]start pořadí'!$A15,'[1]Seznam závodníků'!$A$7:$G$584,3,FALSE)</f>
        <v>Ondřej</v>
      </c>
      <c r="D48" s="7">
        <f>VLOOKUP('[1]start pořadí'!$A15,'[1]Seznam závodníků'!$A$7:$G$584,5,FALSE)</f>
        <v>1974</v>
      </c>
      <c r="E48" s="11" t="str">
        <f>VLOOKUP('[1]start pořadí'!$A15,'[1]Seznam závodníků'!$A$7:$G$584,4,FALSE)</f>
        <v>SK Dobruška</v>
      </c>
      <c r="F48" s="3">
        <f>VLOOKUP('[1]start pořadí'!$A15,'[1]Seznam závodníků'!$A$7:$G$584,1,FALSE)</f>
        <v>106</v>
      </c>
      <c r="G48" s="3" t="str">
        <f>VLOOKUP('[1]start pořadí'!$A15,'[1]Seznam závodníků'!$A$7:$G$584,6,FALSE)</f>
        <v>B</v>
      </c>
      <c r="H48" s="3">
        <v>5</v>
      </c>
      <c r="I48" s="3" t="str">
        <f>VLOOKUP('[1]start pořadí'!$A15,'[1]Seznam závodníků'!$A$7:$G$584,7,FALSE)</f>
        <v>M40</v>
      </c>
      <c r="J48" s="3">
        <v>2</v>
      </c>
      <c r="K48" s="6" t="s">
        <v>69</v>
      </c>
    </row>
    <row r="49" spans="1:11" x14ac:dyDescent="0.25">
      <c r="A49" s="3">
        <f>VLOOKUP('[1]start pořadí'!$A17,'[1]start pořadí'!$A:$I,2,FALSE)</f>
        <v>16</v>
      </c>
      <c r="B49" s="4" t="str">
        <f>VLOOKUP('[1]start pořadí'!$A17,'[1]Seznam závodníků'!$A$7:$G$584,2,FALSE)</f>
        <v>Král</v>
      </c>
      <c r="C49" s="4" t="str">
        <f>VLOOKUP('[1]start pořadí'!$A17,'[1]Seznam závodníků'!$A$7:$G$584,3,FALSE)</f>
        <v>Vítězslav</v>
      </c>
      <c r="D49" s="7">
        <f>VLOOKUP('[1]start pořadí'!$A17,'[1]Seznam závodníků'!$A$7:$G$584,5,FALSE)</f>
        <v>1976</v>
      </c>
      <c r="E49" s="11" t="str">
        <f>VLOOKUP('[1]start pořadí'!$A17,'[1]Seznam závodníků'!$A$7:$G$584,4,FALSE)</f>
        <v>TJ Sokol Král. Vinohrady</v>
      </c>
      <c r="F49" s="3">
        <f>VLOOKUP('[1]start pořadí'!$A17,'[1]Seznam závodníků'!$A$7:$G$584,1,FALSE)</f>
        <v>134</v>
      </c>
      <c r="G49" s="3" t="str">
        <f>VLOOKUP('[1]start pořadí'!$A17,'[1]Seznam závodníků'!$A$7:$G$584,6,FALSE)</f>
        <v>B</v>
      </c>
      <c r="H49" s="3">
        <v>6</v>
      </c>
      <c r="I49" s="3" t="str">
        <f>VLOOKUP('[1]start pořadí'!$A17,'[1]Seznam závodníků'!$A$7:$G$584,7,FALSE)</f>
        <v>M40</v>
      </c>
      <c r="J49" s="3">
        <v>3</v>
      </c>
      <c r="K49" s="6" t="s">
        <v>70</v>
      </c>
    </row>
    <row r="50" spans="1:11" x14ac:dyDescent="0.25">
      <c r="A50" s="3">
        <f>VLOOKUP('[1]start pořadí'!$A18,'[1]start pořadí'!$A:$I,2,FALSE)</f>
        <v>17</v>
      </c>
      <c r="B50" s="4" t="str">
        <f>VLOOKUP('[1]start pořadí'!$A18,'[1]Seznam závodníků'!$A$7:$G$584,2,FALSE)</f>
        <v>Hokeš</v>
      </c>
      <c r="C50" s="4" t="str">
        <f>VLOOKUP('[1]start pořadí'!$A18,'[1]Seznam závodníků'!$A$7:$G$584,3,FALSE)</f>
        <v>Martin</v>
      </c>
      <c r="D50" s="7">
        <f>VLOOKUP('[1]start pořadí'!$A18,'[1]Seznam závodníků'!$A$7:$G$584,5,FALSE)</f>
        <v>1977</v>
      </c>
      <c r="E50" s="11" t="str">
        <f>VLOOKUP('[1]start pořadí'!$A18,'[1]Seznam závodníků'!$A$7:$G$584,4,FALSE)</f>
        <v>-</v>
      </c>
      <c r="F50" s="3">
        <f>VLOOKUP('[1]start pořadí'!$A18,'[1]Seznam závodníků'!$A$7:$G$584,1,FALSE)</f>
        <v>66</v>
      </c>
      <c r="G50" s="3" t="str">
        <f>VLOOKUP('[1]start pořadí'!$A18,'[1]Seznam závodníků'!$A$7:$G$584,6,FALSE)</f>
        <v>B</v>
      </c>
      <c r="H50" s="3">
        <v>7</v>
      </c>
      <c r="I50" s="3" t="str">
        <f>VLOOKUP('[1]start pořadí'!$A18,'[1]Seznam závodníků'!$A$7:$G$584,7,FALSE)</f>
        <v>M40</v>
      </c>
      <c r="J50" s="3">
        <v>4</v>
      </c>
      <c r="K50" s="6" t="s">
        <v>71</v>
      </c>
    </row>
    <row r="51" spans="1:11" x14ac:dyDescent="0.25">
      <c r="A51" s="3">
        <f>VLOOKUP('[1]start pořadí'!$A19,'[1]start pořadí'!$A:$I,2,FALSE)</f>
        <v>18</v>
      </c>
      <c r="B51" s="4" t="str">
        <f>VLOOKUP('[1]start pořadí'!$A19,'[1]Seznam závodníků'!$A$7:$G$584,2,FALSE)</f>
        <v>Šunka</v>
      </c>
      <c r="C51" s="4" t="str">
        <f>VLOOKUP('[1]start pořadí'!$A19,'[1]Seznam závodníků'!$A$7:$G$584,3,FALSE)</f>
        <v>Jan</v>
      </c>
      <c r="D51" s="7">
        <f>VLOOKUP('[1]start pořadí'!$A19,'[1]Seznam závodníků'!$A$7:$G$584,5,FALSE)</f>
        <v>1976</v>
      </c>
      <c r="E51" s="11" t="str">
        <f>VLOOKUP('[1]start pořadí'!$A19,'[1]Seznam závodníků'!$A$7:$G$584,4,FALSE)</f>
        <v>Moravan Louňovice</v>
      </c>
      <c r="F51" s="3">
        <f>VLOOKUP('[1]start pořadí'!$A19,'[1]Seznam závodníků'!$A$7:$G$584,1,FALSE)</f>
        <v>88</v>
      </c>
      <c r="G51" s="3" t="str">
        <f>VLOOKUP('[1]start pořadí'!$A19,'[1]Seznam závodníků'!$A$7:$G$584,6,FALSE)</f>
        <v>B</v>
      </c>
      <c r="H51" s="3">
        <v>8</v>
      </c>
      <c r="I51" s="3" t="str">
        <f>VLOOKUP('[1]start pořadí'!$A19,'[1]Seznam závodníků'!$A$7:$G$584,7,FALSE)</f>
        <v>M40</v>
      </c>
      <c r="J51" s="3">
        <v>5</v>
      </c>
      <c r="K51" s="6" t="s">
        <v>72</v>
      </c>
    </row>
    <row r="52" spans="1:11" x14ac:dyDescent="0.25">
      <c r="A52" s="3">
        <f>VLOOKUP('[1]start pořadí'!$A20,'[1]start pořadí'!$A:$I,2,FALSE)</f>
        <v>19</v>
      </c>
      <c r="B52" s="4" t="str">
        <f>VLOOKUP('[1]start pořadí'!$A20,'[1]Seznam závodníků'!$A$7:$G$584,2,FALSE)</f>
        <v>Jadrníček</v>
      </c>
      <c r="C52" s="4" t="str">
        <f>VLOOKUP('[1]start pořadí'!$A20,'[1]Seznam závodníků'!$A$7:$G$584,3,FALSE)</f>
        <v>Tomáš</v>
      </c>
      <c r="D52" s="7" t="str">
        <f>VLOOKUP('[1]start pořadí'!$A20,'[1]Seznam závodníků'!$A$7:$G$584,5,FALSE)</f>
        <v>1977</v>
      </c>
      <c r="E52" s="11" t="str">
        <f>VLOOKUP('[1]start pořadí'!$A20,'[1]Seznam závodníků'!$A$7:$G$584,4,FALSE)</f>
        <v>AC Mladá Boleslav</v>
      </c>
      <c r="F52" s="3">
        <f>VLOOKUP('[1]start pořadí'!$A20,'[1]Seznam závodníků'!$A$7:$G$584,1,FALSE)</f>
        <v>205</v>
      </c>
      <c r="G52" s="3" t="str">
        <f>VLOOKUP('[1]start pořadí'!$A20,'[1]Seznam závodníků'!$A$7:$G$584,6,FALSE)</f>
        <v>B</v>
      </c>
      <c r="H52" s="3">
        <v>9</v>
      </c>
      <c r="I52" s="3" t="str">
        <f>VLOOKUP('[1]start pořadí'!$A20,'[1]Seznam závodníků'!$A$7:$G$584,7,FALSE)</f>
        <v>M40</v>
      </c>
      <c r="J52" s="3">
        <v>6</v>
      </c>
      <c r="K52" s="6" t="s">
        <v>73</v>
      </c>
    </row>
    <row r="53" spans="1:11" x14ac:dyDescent="0.25">
      <c r="A53" s="3">
        <f>VLOOKUP('[1]start pořadí'!$A22,'[1]start pořadí'!$A:$I,2,FALSE)</f>
        <v>21</v>
      </c>
      <c r="B53" s="4" t="str">
        <f>VLOOKUP('[1]start pořadí'!$A22,'[1]Seznam závodníků'!$A$7:$G$584,2,FALSE)</f>
        <v>Malík</v>
      </c>
      <c r="C53" s="4" t="str">
        <f>VLOOKUP('[1]start pořadí'!$A22,'[1]Seznam závodníků'!$A$7:$G$584,3,FALSE)</f>
        <v>Vít</v>
      </c>
      <c r="D53" s="7">
        <f>VLOOKUP('[1]start pořadí'!$A22,'[1]Seznam závodníků'!$A$7:$G$584,5,FALSE)</f>
        <v>1969</v>
      </c>
      <c r="E53" s="11" t="str">
        <f>VLOOKUP('[1]start pořadí'!$A22,'[1]Seznam závodníků'!$A$7:$G$584,4,FALSE)</f>
        <v>CEWC Borovany</v>
      </c>
      <c r="F53" s="3">
        <f>VLOOKUP('[1]start pořadí'!$A22,'[1]Seznam závodníků'!$A$7:$G$584,1,FALSE)</f>
        <v>11</v>
      </c>
      <c r="G53" s="3" t="str">
        <f>VLOOKUP('[1]start pořadí'!$A22,'[1]Seznam závodníků'!$A$7:$G$584,6,FALSE)</f>
        <v>B</v>
      </c>
      <c r="H53" s="3">
        <v>10</v>
      </c>
      <c r="I53" s="3" t="str">
        <f>VLOOKUP('[1]start pořadí'!$A22,'[1]Seznam závodníků'!$A$7:$G$584,7,FALSE)</f>
        <v>M45</v>
      </c>
      <c r="J53" s="3">
        <v>4</v>
      </c>
      <c r="K53" s="6" t="s">
        <v>107</v>
      </c>
    </row>
    <row r="54" spans="1:11" x14ac:dyDescent="0.25">
      <c r="A54" s="3">
        <f>VLOOKUP('[1]start pořadí'!$A25,'[1]start pořadí'!$A:$I,2,FALSE)</f>
        <v>24</v>
      </c>
      <c r="B54" s="4" t="str">
        <f>VLOOKUP('[1]start pořadí'!$A25,'[1]Seznam závodníků'!$A$7:$G$584,2,FALSE)</f>
        <v>Procházka</v>
      </c>
      <c r="C54" s="4" t="str">
        <f>VLOOKUP('[1]start pořadí'!$A25,'[1]Seznam závodníků'!$A$7:$G$584,3,FALSE)</f>
        <v>Roman</v>
      </c>
      <c r="D54" s="7" t="str">
        <f>VLOOKUP('[1]start pořadí'!$A25,'[1]Seznam závodníků'!$A$7:$G$584,5,FALSE)</f>
        <v>1973</v>
      </c>
      <c r="E54" s="11" t="str">
        <f>VLOOKUP('[1]start pořadí'!$A25,'[1]Seznam závodníků'!$A$7:$G$584,4,FALSE)</f>
        <v>ART Sport</v>
      </c>
      <c r="F54" s="3">
        <f>VLOOKUP('[1]start pořadí'!$A25,'[1]Seznam závodníků'!$A$7:$G$584,1,FALSE)</f>
        <v>209</v>
      </c>
      <c r="G54" s="3" t="str">
        <f>VLOOKUP('[1]start pořadí'!$A25,'[1]Seznam závodníků'!$A$7:$G$584,6,FALSE)</f>
        <v>B</v>
      </c>
      <c r="H54" s="3">
        <v>11</v>
      </c>
      <c r="I54" s="3" t="str">
        <f>VLOOKUP('[1]start pořadí'!$A25,'[1]Seznam závodníků'!$A$7:$G$584,7,FALSE)</f>
        <v>M45</v>
      </c>
      <c r="J54" s="3">
        <v>5</v>
      </c>
      <c r="K54" s="6" t="s">
        <v>108</v>
      </c>
    </row>
    <row r="55" spans="1:11" x14ac:dyDescent="0.25">
      <c r="A55" s="3">
        <f>VLOOKUP('[1]start pořadí'!$A33,'[1]start pořadí'!$A:$I,2,FALSE)</f>
        <v>32</v>
      </c>
      <c r="B55" s="4" t="str">
        <f>VLOOKUP('[1]start pořadí'!$A33,'[1]Seznam závodníků'!$A$7:$G$584,2,FALSE)</f>
        <v>Šimek</v>
      </c>
      <c r="C55" s="4" t="str">
        <f>VLOOKUP('[1]start pořadí'!$A33,'[1]Seznam závodníků'!$A$7:$G$584,3,FALSE)</f>
        <v>Pavel</v>
      </c>
      <c r="D55" s="7">
        <f>VLOOKUP('[1]start pořadí'!$A33,'[1]Seznam závodníků'!$A$7:$G$584,5,FALSE)</f>
        <v>1978</v>
      </c>
      <c r="E55" s="11" t="str">
        <f>VLOOKUP('[1]start pořadí'!$A33,'[1]Seznam závodníků'!$A$7:$G$584,4,FALSE)</f>
        <v>Polná</v>
      </c>
      <c r="F55" s="3">
        <f>VLOOKUP('[1]start pořadí'!$A33,'[1]Seznam závodníků'!$A$7:$G$584,1,FALSE)</f>
        <v>145</v>
      </c>
      <c r="G55" s="3" t="str">
        <f>VLOOKUP('[1]start pořadí'!$A33,'[1]Seznam závodníků'!$A$7:$G$584,6,FALSE)</f>
        <v>B</v>
      </c>
      <c r="H55" s="3">
        <v>12</v>
      </c>
      <c r="I55" s="3" t="str">
        <f>VLOOKUP('[1]start pořadí'!$A33,'[1]Seznam závodníků'!$A$7:$G$584,7,FALSE)</f>
        <v>M40</v>
      </c>
      <c r="J55" s="3">
        <v>7</v>
      </c>
      <c r="K55" s="6" t="s">
        <v>74</v>
      </c>
    </row>
    <row r="56" spans="1:11" x14ac:dyDescent="0.25">
      <c r="A56" s="3">
        <f>VLOOKUP('[1]start pořadí'!$A40,'[1]start pořadí'!$A:$I,2,FALSE)</f>
        <v>39</v>
      </c>
      <c r="B56" s="4" t="str">
        <f>VLOOKUP('[1]start pořadí'!$A40,'[1]Seznam závodníků'!$A$7:$G$584,2,FALSE)</f>
        <v>Teufel</v>
      </c>
      <c r="C56" s="4" t="str">
        <f>VLOOKUP('[1]start pořadí'!$A40,'[1]Seznam závodníků'!$A$7:$G$584,3,FALSE)</f>
        <v>Jan</v>
      </c>
      <c r="D56" s="7">
        <f>VLOOKUP('[1]start pořadí'!$A40,'[1]Seznam závodníků'!$A$7:$G$584,5,FALSE)</f>
        <v>1974</v>
      </c>
      <c r="E56" s="11" t="str">
        <f>VLOOKUP('[1]start pořadí'!$A40,'[1]Seznam závodníků'!$A$7:$G$584,4,FALSE)</f>
        <v>-</v>
      </c>
      <c r="F56" s="3">
        <f>VLOOKUP('[1]start pořadí'!$A40,'[1]Seznam závodníků'!$A$7:$G$584,1,FALSE)</f>
        <v>155</v>
      </c>
      <c r="G56" s="3" t="str">
        <f>VLOOKUP('[1]start pořadí'!$A40,'[1]Seznam závodníků'!$A$7:$G$584,6,FALSE)</f>
        <v>B</v>
      </c>
      <c r="H56" s="3">
        <v>13</v>
      </c>
      <c r="I56" s="3" t="str">
        <f>VLOOKUP('[1]start pořadí'!$A40,'[1]Seznam závodníků'!$A$7:$G$584,7,FALSE)</f>
        <v>M40</v>
      </c>
      <c r="J56" s="3">
        <v>8</v>
      </c>
      <c r="K56" s="6" t="s">
        <v>75</v>
      </c>
    </row>
    <row r="57" spans="1:11" x14ac:dyDescent="0.25">
      <c r="A57" s="3">
        <f>VLOOKUP('[1]start pořadí'!$A42,'[1]start pořadí'!$A:$I,2,FALSE)</f>
        <v>41</v>
      </c>
      <c r="B57" s="4" t="str">
        <f>VLOOKUP('[1]start pořadí'!$A42,'[1]Seznam závodníků'!$A$7:$G$584,2,FALSE)</f>
        <v>Sládeček</v>
      </c>
      <c r="C57" s="4" t="str">
        <f>VLOOKUP('[1]start pořadí'!$A42,'[1]Seznam závodníků'!$A$7:$G$584,3,FALSE)</f>
        <v>Jakub</v>
      </c>
      <c r="D57" s="7">
        <f>VLOOKUP('[1]start pořadí'!$A42,'[1]Seznam závodníků'!$A$7:$G$584,5,FALSE)</f>
        <v>1974</v>
      </c>
      <c r="E57" s="11" t="str">
        <f>VLOOKUP('[1]start pořadí'!$A42,'[1]Seznam závodníků'!$A$7:$G$584,4,FALSE)</f>
        <v>Senešnice</v>
      </c>
      <c r="F57" s="3">
        <f>VLOOKUP('[1]start pořadí'!$A42,'[1]Seznam závodníků'!$A$7:$G$584,1,FALSE)</f>
        <v>133</v>
      </c>
      <c r="G57" s="3" t="str">
        <f>VLOOKUP('[1]start pořadí'!$A42,'[1]Seznam závodníků'!$A$7:$G$584,6,FALSE)</f>
        <v>B</v>
      </c>
      <c r="H57" s="3">
        <v>14</v>
      </c>
      <c r="I57" s="3" t="str">
        <f>VLOOKUP('[1]start pořadí'!$A42,'[1]Seznam závodníků'!$A$7:$G$584,7,FALSE)</f>
        <v>M40</v>
      </c>
      <c r="J57" s="3">
        <v>9</v>
      </c>
      <c r="K57" s="6" t="s">
        <v>76</v>
      </c>
    </row>
    <row r="58" spans="1:11" x14ac:dyDescent="0.25">
      <c r="A58" s="3">
        <f>VLOOKUP('[1]start pořadí'!$A51,'[1]start pořadí'!$A:$I,2,FALSE)</f>
        <v>50</v>
      </c>
      <c r="B58" s="4" t="str">
        <f>VLOOKUP('[1]start pořadí'!$A51,'[1]Seznam závodníků'!$A$7:$G$584,2,FALSE)</f>
        <v>Černovský</v>
      </c>
      <c r="C58" s="4" t="str">
        <f>VLOOKUP('[1]start pořadí'!$A51,'[1]Seznam závodníků'!$A$7:$G$584,3,FALSE)</f>
        <v>Jiří</v>
      </c>
      <c r="D58" s="7">
        <f>VLOOKUP('[1]start pořadí'!$A51,'[1]Seznam závodníků'!$A$7:$G$584,5,FALSE)</f>
        <v>1974</v>
      </c>
      <c r="E58" s="11" t="str">
        <f>VLOOKUP('[1]start pořadí'!$A51,'[1]Seznam závodníků'!$A$7:$G$584,4,FALSE)</f>
        <v>-</v>
      </c>
      <c r="F58" s="3">
        <f>VLOOKUP('[1]start pořadí'!$A51,'[1]Seznam závodníků'!$A$7:$G$584,1,FALSE)</f>
        <v>27</v>
      </c>
      <c r="G58" s="3" t="str">
        <f>VLOOKUP('[1]start pořadí'!$A51,'[1]Seznam závodníků'!$A$7:$G$584,6,FALSE)</f>
        <v>B</v>
      </c>
      <c r="H58" s="3">
        <v>15</v>
      </c>
      <c r="I58" s="3" t="str">
        <f>VLOOKUP('[1]start pořadí'!$A51,'[1]Seznam závodníků'!$A$7:$G$584,7,FALSE)</f>
        <v>M40</v>
      </c>
      <c r="J58" s="3">
        <v>10</v>
      </c>
      <c r="K58" s="6" t="s">
        <v>77</v>
      </c>
    </row>
    <row r="59" spans="1:11" x14ac:dyDescent="0.25">
      <c r="A59" s="3">
        <f>VLOOKUP('[1]start pořadí'!$A55,'[1]start pořadí'!$A:$I,2,FALSE)</f>
        <v>54</v>
      </c>
      <c r="B59" s="4" t="str">
        <f>VLOOKUP('[1]start pořadí'!$A55,'[1]Seznam závodníků'!$A$7:$G$584,2,FALSE)</f>
        <v>Borovec</v>
      </c>
      <c r="C59" s="4" t="str">
        <f>VLOOKUP('[1]start pořadí'!$A55,'[1]Seznam závodníků'!$A$7:$G$584,3,FALSE)</f>
        <v xml:space="preserve">Alexandr </v>
      </c>
      <c r="D59" s="7" t="str">
        <f>VLOOKUP('[1]start pořadí'!$A55,'[1]Seznam závodníků'!$A$7:$G$584,5,FALSE)</f>
        <v>1976</v>
      </c>
      <c r="E59" s="11" t="str">
        <f>VLOOKUP('[1]start pořadí'!$A55,'[1]Seznam závodníků'!$A$7:$G$584,4,FALSE)</f>
        <v>Choceň</v>
      </c>
      <c r="F59" s="3">
        <f>VLOOKUP('[1]start pořadí'!$A55,'[1]Seznam závodníků'!$A$7:$G$584,1,FALSE)</f>
        <v>201</v>
      </c>
      <c r="G59" s="3" t="str">
        <f>VLOOKUP('[1]start pořadí'!$A55,'[1]Seznam závodníků'!$A$7:$G$584,6,FALSE)</f>
        <v>B</v>
      </c>
      <c r="H59" s="3">
        <v>16</v>
      </c>
      <c r="I59" s="3" t="str">
        <f>VLOOKUP('[1]start pořadí'!$A55,'[1]Seznam závodníků'!$A$7:$G$584,7,FALSE)</f>
        <v>M40</v>
      </c>
      <c r="J59" s="3">
        <v>11</v>
      </c>
      <c r="K59" s="6" t="s">
        <v>78</v>
      </c>
    </row>
    <row r="60" spans="1:11" x14ac:dyDescent="0.25">
      <c r="A60" s="3">
        <f>VLOOKUP('[1]start pořadí'!$A56,'[1]start pořadí'!$A:$I,2,FALSE)</f>
        <v>55</v>
      </c>
      <c r="B60" s="4" t="str">
        <f>VLOOKUP('[1]start pořadí'!$A56,'[1]Seznam závodníků'!$A$7:$G$584,2,FALSE)</f>
        <v>Skřeček</v>
      </c>
      <c r="C60" s="4" t="str">
        <f>VLOOKUP('[1]start pořadí'!$A56,'[1]Seznam závodníků'!$A$7:$G$584,3,FALSE)</f>
        <v>Jiří</v>
      </c>
      <c r="D60" s="7">
        <f>VLOOKUP('[1]start pořadí'!$A56,'[1]Seznam závodníků'!$A$7:$G$584,5,FALSE)</f>
        <v>1974</v>
      </c>
      <c r="E60" s="11" t="str">
        <f>VLOOKUP('[1]start pořadí'!$A56,'[1]Seznam závodníků'!$A$7:$G$584,4,FALSE)</f>
        <v>SK Přerov</v>
      </c>
      <c r="F60" s="3">
        <f>VLOOKUP('[1]start pořadí'!$A56,'[1]Seznam závodníků'!$A$7:$G$584,1,FALSE)</f>
        <v>63</v>
      </c>
      <c r="G60" s="3" t="str">
        <f>VLOOKUP('[1]start pořadí'!$A56,'[1]Seznam závodníků'!$A$7:$G$584,6,FALSE)</f>
        <v>B</v>
      </c>
      <c r="H60" s="3">
        <v>17</v>
      </c>
      <c r="I60" s="3" t="str">
        <f>VLOOKUP('[1]start pořadí'!$A56,'[1]Seznam závodníků'!$A$7:$G$584,7,FALSE)</f>
        <v>M40</v>
      </c>
      <c r="J60" s="3">
        <v>12</v>
      </c>
      <c r="K60" s="6" t="s">
        <v>79</v>
      </c>
    </row>
    <row r="61" spans="1:11" x14ac:dyDescent="0.25">
      <c r="A61" s="3">
        <f>VLOOKUP('[1]start pořadí'!$A58,'[1]start pořadí'!$A:$I,2,FALSE)</f>
        <v>57</v>
      </c>
      <c r="B61" s="4" t="str">
        <f>VLOOKUP('[1]start pořadí'!$A58,'[1]Seznam závodníků'!$A$7:$G$584,2,FALSE)</f>
        <v>Dušek</v>
      </c>
      <c r="C61" s="4" t="str">
        <f>VLOOKUP('[1]start pořadí'!$A58,'[1]Seznam závodníků'!$A$7:$G$584,3,FALSE)</f>
        <v>Václav</v>
      </c>
      <c r="D61" s="7" t="str">
        <f>VLOOKUP('[1]start pořadí'!$A58,'[1]Seznam závodníků'!$A$7:$G$584,5,FALSE)</f>
        <v>1974</v>
      </c>
      <c r="E61" s="11" t="str">
        <f>VLOOKUP('[1]start pořadí'!$A58,'[1]Seznam závodníků'!$A$7:$G$584,4,FALSE)</f>
        <v>H.S. Brdy-Dobříš</v>
      </c>
      <c r="F61" s="3">
        <f>VLOOKUP('[1]start pořadí'!$A58,'[1]Seznam závodníků'!$A$7:$G$584,1,FALSE)</f>
        <v>214</v>
      </c>
      <c r="G61" s="3" t="str">
        <f>VLOOKUP('[1]start pořadí'!$A58,'[1]Seznam závodníků'!$A$7:$G$584,6,FALSE)</f>
        <v>B</v>
      </c>
      <c r="H61" s="3">
        <v>18</v>
      </c>
      <c r="I61" s="3" t="str">
        <f>VLOOKUP('[1]start pořadí'!$A58,'[1]Seznam závodníků'!$A$7:$G$584,7,FALSE)</f>
        <v>M40</v>
      </c>
      <c r="J61" s="3">
        <v>13</v>
      </c>
      <c r="K61" s="6" t="s">
        <v>80</v>
      </c>
    </row>
    <row r="62" spans="1:11" x14ac:dyDescent="0.25">
      <c r="A62" s="3">
        <f>VLOOKUP('[1]start pořadí'!$A59,'[1]start pořadí'!$A:$I,2,FALSE)</f>
        <v>58</v>
      </c>
      <c r="B62" s="4" t="str">
        <f>VLOOKUP('[1]start pořadí'!$A59,'[1]Seznam závodníků'!$A$7:$G$584,2,FALSE)</f>
        <v>Novotný</v>
      </c>
      <c r="C62" s="4" t="str">
        <f>VLOOKUP('[1]start pořadí'!$A59,'[1]Seznam závodníků'!$A$7:$G$584,3,FALSE)</f>
        <v>Radek</v>
      </c>
      <c r="D62" s="7">
        <f>VLOOKUP('[1]start pořadí'!$A59,'[1]Seznam závodníků'!$A$7:$G$584,5,FALSE)</f>
        <v>1969</v>
      </c>
      <c r="E62" s="11" t="str">
        <f>VLOOKUP('[1]start pořadí'!$A59,'[1]Seznam závodníků'!$A$7:$G$584,4,FALSE)</f>
        <v>Amélie</v>
      </c>
      <c r="F62" s="3">
        <f>VLOOKUP('[1]start pořadí'!$A59,'[1]Seznam závodníků'!$A$7:$G$584,1,FALSE)</f>
        <v>142</v>
      </c>
      <c r="G62" s="3" t="str">
        <f>VLOOKUP('[1]start pořadí'!$A59,'[1]Seznam závodníků'!$A$7:$G$584,6,FALSE)</f>
        <v>B</v>
      </c>
      <c r="H62" s="3">
        <v>19</v>
      </c>
      <c r="I62" s="3" t="str">
        <f>VLOOKUP('[1]start pořadí'!$A59,'[1]Seznam závodníků'!$A$7:$G$584,7,FALSE)</f>
        <v>M45</v>
      </c>
      <c r="J62" s="3">
        <v>6</v>
      </c>
      <c r="K62" s="6" t="s">
        <v>109</v>
      </c>
    </row>
    <row r="63" spans="1:11" x14ac:dyDescent="0.25">
      <c r="A63" s="3">
        <f>VLOOKUP('[1]start pořadí'!$A61,'[1]start pořadí'!$A:$I,2,FALSE)</f>
        <v>60</v>
      </c>
      <c r="B63" s="4" t="str">
        <f>VLOOKUP('[1]start pořadí'!$A61,'[1]Seznam závodníků'!$A$7:$G$584,2,FALSE)</f>
        <v>Funda</v>
      </c>
      <c r="C63" s="4" t="str">
        <f>VLOOKUP('[1]start pořadí'!$A61,'[1]Seznam závodníků'!$A$7:$G$584,3,FALSE)</f>
        <v>Radek</v>
      </c>
      <c r="D63" s="7" t="str">
        <f>VLOOKUP('[1]start pořadí'!$A61,'[1]Seznam závodníků'!$A$7:$G$584,5,FALSE)</f>
        <v>1974</v>
      </c>
      <c r="E63" s="11" t="str">
        <f>VLOOKUP('[1]start pořadí'!$A61,'[1]Seznam závodníků'!$A$7:$G$584,4,FALSE)</f>
        <v>Kolín</v>
      </c>
      <c r="F63" s="3">
        <f>VLOOKUP('[1]start pořadí'!$A61,'[1]Seznam závodníků'!$A$7:$G$584,1,FALSE)</f>
        <v>216</v>
      </c>
      <c r="G63" s="3" t="str">
        <f>VLOOKUP('[1]start pořadí'!$A61,'[1]Seznam závodníků'!$A$7:$G$584,6,FALSE)</f>
        <v>B</v>
      </c>
      <c r="H63" s="3">
        <v>20</v>
      </c>
      <c r="I63" s="3" t="str">
        <f>VLOOKUP('[1]start pořadí'!$A61,'[1]Seznam závodníků'!$A$7:$G$584,7,FALSE)</f>
        <v>M40</v>
      </c>
      <c r="J63" s="3">
        <v>14</v>
      </c>
      <c r="K63" s="6" t="s">
        <v>81</v>
      </c>
    </row>
    <row r="64" spans="1:11" x14ac:dyDescent="0.25">
      <c r="A64" s="3">
        <f>VLOOKUP('[1]start pořadí'!$A64,'[1]start pořadí'!$A:$I,2,FALSE)</f>
        <v>63</v>
      </c>
      <c r="B64" s="4" t="str">
        <f>VLOOKUP('[1]start pořadí'!$A64,'[1]Seznam závodníků'!$A$7:$G$584,2,FALSE)</f>
        <v>Nejedlý</v>
      </c>
      <c r="C64" s="4" t="str">
        <f>VLOOKUP('[1]start pořadí'!$A64,'[1]Seznam závodníků'!$A$7:$G$584,3,FALSE)</f>
        <v>Petr</v>
      </c>
      <c r="D64" s="7" t="str">
        <f>VLOOKUP('[1]start pořadí'!$A64,'[1]Seznam závodníků'!$A$7:$G$584,5,FALSE)</f>
        <v>1974</v>
      </c>
      <c r="E64" s="11" t="str">
        <f>VLOOKUP('[1]start pořadí'!$A64,'[1]Seznam závodníků'!$A$7:$G$584,4,FALSE)</f>
        <v>Praha 5</v>
      </c>
      <c r="F64" s="3">
        <f>VLOOKUP('[1]start pořadí'!$A64,'[1]Seznam závodníků'!$A$7:$G$584,1,FALSE)</f>
        <v>185</v>
      </c>
      <c r="G64" s="3" t="str">
        <f>VLOOKUP('[1]start pořadí'!$A64,'[1]Seznam závodníků'!$A$7:$G$584,6,FALSE)</f>
        <v>B</v>
      </c>
      <c r="H64" s="3">
        <v>21</v>
      </c>
      <c r="I64" s="3" t="str">
        <f>VLOOKUP('[1]start pořadí'!$A64,'[1]Seznam závodníků'!$A$7:$G$584,7,FALSE)</f>
        <v>M40</v>
      </c>
      <c r="J64" s="3">
        <v>15</v>
      </c>
      <c r="K64" s="6" t="s">
        <v>82</v>
      </c>
    </row>
    <row r="65" spans="1:11" x14ac:dyDescent="0.25">
      <c r="A65" s="3">
        <f>VLOOKUP('[1]start pořadí'!$A66,'[1]start pořadí'!$A:$I,2,FALSE)</f>
        <v>65</v>
      </c>
      <c r="B65" s="4" t="str">
        <f>VLOOKUP('[1]start pořadí'!$A66,'[1]Seznam závodníků'!$A$7:$G$584,2,FALSE)</f>
        <v>Hamáček</v>
      </c>
      <c r="C65" s="4" t="str">
        <f>VLOOKUP('[1]start pořadí'!$A66,'[1]Seznam závodníků'!$A$7:$G$584,3,FALSE)</f>
        <v>Zdeněk</v>
      </c>
      <c r="D65" s="7" t="str">
        <f>VLOOKUP('[1]start pořadí'!$A66,'[1]Seznam závodníků'!$A$7:$G$584,5,FALSE)</f>
        <v>1971</v>
      </c>
      <c r="E65" s="11" t="str">
        <f>VLOOKUP('[1]start pořadí'!$A66,'[1]Seznam závodníků'!$A$7:$G$584,4,FALSE)</f>
        <v>Opolánky</v>
      </c>
      <c r="F65" s="3">
        <f>VLOOKUP('[1]start pořadí'!$A66,'[1]Seznam závodníků'!$A$7:$G$584,1,FALSE)</f>
        <v>208</v>
      </c>
      <c r="G65" s="3" t="str">
        <f>VLOOKUP('[1]start pořadí'!$A66,'[1]Seznam závodníků'!$A$7:$G$584,6,FALSE)</f>
        <v>B</v>
      </c>
      <c r="H65" s="3">
        <v>22</v>
      </c>
      <c r="I65" s="3" t="str">
        <f>VLOOKUP('[1]start pořadí'!$A66,'[1]Seznam závodníků'!$A$7:$G$584,7,FALSE)</f>
        <v>M45</v>
      </c>
      <c r="J65" s="3">
        <v>7</v>
      </c>
      <c r="K65" s="6" t="s">
        <v>110</v>
      </c>
    </row>
    <row r="66" spans="1:11" x14ac:dyDescent="0.25">
      <c r="A66" s="3">
        <f>VLOOKUP('[1]start pořadí'!$A67,'[1]start pořadí'!$A:$I,2,FALSE)</f>
        <v>66</v>
      </c>
      <c r="B66" s="4" t="str">
        <f>VLOOKUP('[1]start pořadí'!$A67,'[1]Seznam závodníků'!$A$7:$G$584,2,FALSE)</f>
        <v>Kysilka</v>
      </c>
      <c r="C66" s="4" t="str">
        <f>VLOOKUP('[1]start pořadí'!$A67,'[1]Seznam závodníků'!$A$7:$G$584,3,FALSE)</f>
        <v>Vratislav</v>
      </c>
      <c r="D66" s="7" t="str">
        <f>VLOOKUP('[1]start pořadí'!$A67,'[1]Seznam závodníků'!$A$7:$G$584,5,FALSE)</f>
        <v>1978</v>
      </c>
      <c r="E66" s="11" t="str">
        <f>VLOOKUP('[1]start pořadí'!$A67,'[1]Seznam závodníků'!$A$7:$G$584,4,FALSE)</f>
        <v>GP Kolín</v>
      </c>
      <c r="F66" s="3">
        <f>VLOOKUP('[1]start pořadí'!$A67,'[1]Seznam závodníků'!$A$7:$G$584,1,FALSE)</f>
        <v>207</v>
      </c>
      <c r="G66" s="3" t="str">
        <f>VLOOKUP('[1]start pořadí'!$A67,'[1]Seznam závodníků'!$A$7:$G$584,6,FALSE)</f>
        <v>B</v>
      </c>
      <c r="H66" s="3">
        <v>23</v>
      </c>
      <c r="I66" s="3" t="str">
        <f>VLOOKUP('[1]start pořadí'!$A67,'[1]Seznam závodníků'!$A$7:$G$584,7,FALSE)</f>
        <v>M40</v>
      </c>
      <c r="J66" s="3">
        <v>16</v>
      </c>
      <c r="K66" s="6" t="s">
        <v>83</v>
      </c>
    </row>
    <row r="67" spans="1:11" x14ac:dyDescent="0.25">
      <c r="A67" s="3">
        <f>VLOOKUP('[1]start pořadí'!$A68,'[1]start pořadí'!$A:$I,2,FALSE)</f>
        <v>67</v>
      </c>
      <c r="B67" s="4" t="str">
        <f>VLOOKUP('[1]start pořadí'!$A68,'[1]Seznam závodníků'!$A$7:$G$584,2,FALSE)</f>
        <v>Zahálka</v>
      </c>
      <c r="C67" s="4" t="str">
        <f>VLOOKUP('[1]start pořadí'!$A68,'[1]Seznam závodníků'!$A$7:$G$584,3,FALSE)</f>
        <v>Tomáš</v>
      </c>
      <c r="D67" s="7">
        <f>VLOOKUP('[1]start pořadí'!$A68,'[1]Seznam závodníků'!$A$7:$G$584,5,FALSE)</f>
        <v>1978</v>
      </c>
      <c r="E67" s="11" t="str">
        <f>VLOOKUP('[1]start pořadí'!$A68,'[1]Seznam závodníků'!$A$7:$G$584,4,FALSE)</f>
        <v>Kilpi racing team</v>
      </c>
      <c r="F67" s="3">
        <f>VLOOKUP('[1]start pořadí'!$A68,'[1]Seznam závodníků'!$A$7:$G$584,1,FALSE)</f>
        <v>72</v>
      </c>
      <c r="G67" s="3" t="str">
        <f>VLOOKUP('[1]start pořadí'!$A68,'[1]Seznam závodníků'!$A$7:$G$584,6,FALSE)</f>
        <v>B</v>
      </c>
      <c r="H67" s="3">
        <v>24</v>
      </c>
      <c r="I67" s="3" t="str">
        <f>VLOOKUP('[1]start pořadí'!$A68,'[1]Seznam závodníků'!$A$7:$G$584,7,FALSE)</f>
        <v>M40</v>
      </c>
      <c r="J67" s="3">
        <v>17</v>
      </c>
      <c r="K67" s="6" t="s">
        <v>84</v>
      </c>
    </row>
    <row r="68" spans="1:11" x14ac:dyDescent="0.25">
      <c r="A68" s="3">
        <f>VLOOKUP('[1]start pořadí'!$A72,'[1]start pořadí'!$A:$I,2,FALSE)</f>
        <v>71</v>
      </c>
      <c r="B68" s="4" t="str">
        <f>VLOOKUP('[1]start pořadí'!$A72,'[1]Seznam závodníků'!$A$7:$G$584,2,FALSE)</f>
        <v>Soukup</v>
      </c>
      <c r="C68" s="4" t="str">
        <f>VLOOKUP('[1]start pořadí'!$A72,'[1]Seznam závodníků'!$A$7:$G$584,3,FALSE)</f>
        <v>Martin</v>
      </c>
      <c r="D68" s="7" t="str">
        <f>VLOOKUP('[1]start pořadí'!$A72,'[1]Seznam závodníků'!$A$7:$G$584,5,FALSE)</f>
        <v>1976</v>
      </c>
      <c r="E68" s="11" t="str">
        <f>VLOOKUP('[1]start pořadí'!$A72,'[1]Seznam závodníků'!$A$7:$G$584,4,FALSE)</f>
        <v>Triaklub</v>
      </c>
      <c r="F68" s="3">
        <f>VLOOKUP('[1]start pořadí'!$A72,'[1]Seznam závodníků'!$A$7:$G$584,1,FALSE)</f>
        <v>228</v>
      </c>
      <c r="G68" s="3" t="str">
        <f>VLOOKUP('[1]start pořadí'!$A72,'[1]Seznam závodníků'!$A$7:$G$584,6,FALSE)</f>
        <v>B</v>
      </c>
      <c r="H68" s="3">
        <v>25</v>
      </c>
      <c r="I68" s="3" t="str">
        <f>VLOOKUP('[1]start pořadí'!$A72,'[1]Seznam závodníků'!$A$7:$G$584,7,FALSE)</f>
        <v>M40</v>
      </c>
      <c r="J68" s="3">
        <v>18</v>
      </c>
      <c r="K68" s="6" t="s">
        <v>85</v>
      </c>
    </row>
    <row r="69" spans="1:11" x14ac:dyDescent="0.25">
      <c r="A69" s="3">
        <f>VLOOKUP('[1]start pořadí'!$A78,'[1]start pořadí'!$A:$I,2,FALSE)</f>
        <v>77</v>
      </c>
      <c r="B69" s="4" t="str">
        <f>VLOOKUP('[1]start pořadí'!$A78,'[1]Seznam závodníků'!$A$7:$G$584,2,FALSE)</f>
        <v>Hrabánek</v>
      </c>
      <c r="C69" s="4" t="str">
        <f>VLOOKUP('[1]start pořadí'!$A78,'[1]Seznam závodníků'!$A$7:$G$584,3,FALSE)</f>
        <v>Vojtěch</v>
      </c>
      <c r="D69" s="7">
        <f>VLOOKUP('[1]start pořadí'!$A78,'[1]Seznam závodníků'!$A$7:$G$584,5,FALSE)</f>
        <v>1975</v>
      </c>
      <c r="E69" s="11" t="str">
        <f>VLOOKUP('[1]start pořadí'!$A78,'[1]Seznam závodníků'!$A$7:$G$584,4,FALSE)</f>
        <v>Velký Osek</v>
      </c>
      <c r="F69" s="3">
        <f>VLOOKUP('[1]start pořadí'!$A78,'[1]Seznam závodníků'!$A$7:$G$584,1,FALSE)</f>
        <v>6</v>
      </c>
      <c r="G69" s="3" t="str">
        <f>VLOOKUP('[1]start pořadí'!$A78,'[1]Seznam závodníků'!$A$7:$G$584,6,FALSE)</f>
        <v>B</v>
      </c>
      <c r="H69" s="3">
        <v>26</v>
      </c>
      <c r="I69" s="3" t="str">
        <f>VLOOKUP('[1]start pořadí'!$A78,'[1]Seznam závodníků'!$A$7:$G$584,7,FALSE)</f>
        <v>M40</v>
      </c>
      <c r="J69" s="3">
        <v>19</v>
      </c>
      <c r="K69" s="6" t="s">
        <v>86</v>
      </c>
    </row>
    <row r="70" spans="1:11" x14ac:dyDescent="0.25">
      <c r="A70" s="3">
        <f>VLOOKUP('[1]start pořadí'!$A79,'[1]start pořadí'!$A:$I,2,FALSE)</f>
        <v>78</v>
      </c>
      <c r="B70" s="4" t="str">
        <f>VLOOKUP('[1]start pořadí'!$A79,'[1]Seznam závodníků'!$A$7:$G$584,2,FALSE)</f>
        <v>Uhlíř</v>
      </c>
      <c r="C70" s="4" t="str">
        <f>VLOOKUP('[1]start pořadí'!$A79,'[1]Seznam závodníků'!$A$7:$G$584,3,FALSE)</f>
        <v>Tomáš</v>
      </c>
      <c r="D70" s="7">
        <f>VLOOKUP('[1]start pořadí'!$A79,'[1]Seznam závodníků'!$A$7:$G$584,5,FALSE)</f>
        <v>1978</v>
      </c>
      <c r="E70" s="11" t="str">
        <f>VLOOKUP('[1]start pořadí'!$A79,'[1]Seznam závodníků'!$A$7:$G$584,4,FALSE)</f>
        <v>RK Olšina</v>
      </c>
      <c r="F70" s="3">
        <f>VLOOKUP('[1]start pořadí'!$A79,'[1]Seznam závodníků'!$A$7:$G$584,1,FALSE)</f>
        <v>130</v>
      </c>
      <c r="G70" s="3" t="str">
        <f>VLOOKUP('[1]start pořadí'!$A79,'[1]Seznam závodníků'!$A$7:$G$584,6,FALSE)</f>
        <v>B</v>
      </c>
      <c r="H70" s="3">
        <v>27</v>
      </c>
      <c r="I70" s="3" t="str">
        <f>VLOOKUP('[1]start pořadí'!$A79,'[1]Seznam závodníků'!$A$7:$G$584,7,FALSE)</f>
        <v>M40</v>
      </c>
      <c r="J70" s="3">
        <v>20</v>
      </c>
      <c r="K70" s="6" t="s">
        <v>87</v>
      </c>
    </row>
    <row r="71" spans="1:11" x14ac:dyDescent="0.25">
      <c r="A71" s="3">
        <f>VLOOKUP('[1]start pořadí'!$A82,'[1]start pořadí'!$A:$I,2,FALSE)</f>
        <v>81</v>
      </c>
      <c r="B71" s="4" t="str">
        <f>VLOOKUP('[1]start pořadí'!$A82,'[1]Seznam závodníků'!$A$7:$G$584,2,FALSE)</f>
        <v>Geláček</v>
      </c>
      <c r="C71" s="4" t="str">
        <f>VLOOKUP('[1]start pořadí'!$A82,'[1]Seznam závodníků'!$A$7:$G$584,3,FALSE)</f>
        <v>Pavel</v>
      </c>
      <c r="D71" s="7">
        <f>VLOOKUP('[1]start pořadí'!$A82,'[1]Seznam závodníků'!$A$7:$G$584,5,FALSE)</f>
        <v>1974</v>
      </c>
      <c r="E71" s="11" t="str">
        <f>VLOOKUP('[1]start pořadí'!$A82,'[1]Seznam závodníků'!$A$7:$G$584,4,FALSE)</f>
        <v>Dřevěný nohy Kolín</v>
      </c>
      <c r="F71" s="3">
        <f>VLOOKUP('[1]start pořadí'!$A82,'[1]Seznam závodníků'!$A$7:$G$584,1,FALSE)</f>
        <v>35</v>
      </c>
      <c r="G71" s="3" t="str">
        <f>VLOOKUP('[1]start pořadí'!$A82,'[1]Seznam závodníků'!$A$7:$G$584,6,FALSE)</f>
        <v>B</v>
      </c>
      <c r="H71" s="3">
        <v>28</v>
      </c>
      <c r="I71" s="3" t="str">
        <f>VLOOKUP('[1]start pořadí'!$A82,'[1]Seznam závodníků'!$A$7:$G$584,7,FALSE)</f>
        <v>M40</v>
      </c>
      <c r="J71" s="3">
        <v>21</v>
      </c>
      <c r="K71" s="6" t="s">
        <v>88</v>
      </c>
    </row>
    <row r="72" spans="1:11" x14ac:dyDescent="0.25">
      <c r="A72" s="3">
        <f>VLOOKUP('[1]start pořadí'!$A88,'[1]start pořadí'!$A:$I,2,FALSE)</f>
        <v>87</v>
      </c>
      <c r="B72" s="4" t="str">
        <f>VLOOKUP('[1]start pořadí'!$A88,'[1]Seznam závodníků'!$A$7:$G$584,2,FALSE)</f>
        <v>Beneš</v>
      </c>
      <c r="C72" s="4" t="str">
        <f>VLOOKUP('[1]start pořadí'!$A88,'[1]Seznam závodníků'!$A$7:$G$584,3,FALSE)</f>
        <v>Petr</v>
      </c>
      <c r="D72" s="7" t="str">
        <f>VLOOKUP('[1]start pořadí'!$A88,'[1]Seznam závodníků'!$A$7:$G$584,5,FALSE)</f>
        <v>1975</v>
      </c>
      <c r="E72" s="11" t="str">
        <f>VLOOKUP('[1]start pořadí'!$A88,'[1]Seznam závodníků'!$A$7:$G$584,4,FALSE)</f>
        <v>AK Atletika Hostavice</v>
      </c>
      <c r="F72" s="3">
        <f>VLOOKUP('[1]start pořadí'!$A88,'[1]Seznam závodníků'!$A$7:$G$584,1,FALSE)</f>
        <v>189</v>
      </c>
      <c r="G72" s="3" t="str">
        <f>VLOOKUP('[1]start pořadí'!$A88,'[1]Seznam závodníků'!$A$7:$G$584,6,FALSE)</f>
        <v>B</v>
      </c>
      <c r="H72" s="3">
        <v>29</v>
      </c>
      <c r="I72" s="3" t="str">
        <f>VLOOKUP('[1]start pořadí'!$A88,'[1]Seznam závodníků'!$A$7:$G$584,7,FALSE)</f>
        <v>M40</v>
      </c>
      <c r="J72" s="3">
        <v>22</v>
      </c>
      <c r="K72" s="6" t="s">
        <v>89</v>
      </c>
    </row>
    <row r="73" spans="1:11" x14ac:dyDescent="0.25">
      <c r="A73" s="3">
        <f>VLOOKUP('[1]start pořadí'!$A90,'[1]start pořadí'!$A:$I,2,FALSE)</f>
        <v>89</v>
      </c>
      <c r="B73" s="4" t="str">
        <f>VLOOKUP('[1]start pořadí'!$A90,'[1]Seznam závodníků'!$A$7:$G$584,2,FALSE)</f>
        <v>Melichar</v>
      </c>
      <c r="C73" s="4" t="str">
        <f>VLOOKUP('[1]start pořadí'!$A90,'[1]Seznam závodníků'!$A$7:$G$584,3,FALSE)</f>
        <v>Vít</v>
      </c>
      <c r="D73" s="7">
        <f>VLOOKUP('[1]start pořadí'!$A90,'[1]Seznam závodníků'!$A$7:$G$584,5,FALSE)</f>
        <v>1977</v>
      </c>
      <c r="E73" s="11" t="str">
        <f>VLOOKUP('[1]start pořadí'!$A90,'[1]Seznam závodníků'!$A$7:$G$584,4,FALSE)</f>
        <v>Velký Osek</v>
      </c>
      <c r="F73" s="3">
        <f>VLOOKUP('[1]start pořadí'!$A90,'[1]Seznam závodníků'!$A$7:$G$584,1,FALSE)</f>
        <v>179</v>
      </c>
      <c r="G73" s="3" t="str">
        <f>VLOOKUP('[1]start pořadí'!$A90,'[1]Seznam závodníků'!$A$7:$G$584,6,FALSE)</f>
        <v>B</v>
      </c>
      <c r="H73" s="3">
        <v>30</v>
      </c>
      <c r="I73" s="3" t="str">
        <f>VLOOKUP('[1]start pořadí'!$A90,'[1]Seznam závodníků'!$A$7:$G$584,7,FALSE)</f>
        <v>M40</v>
      </c>
      <c r="J73" s="3">
        <v>23</v>
      </c>
      <c r="K73" s="6" t="s">
        <v>90</v>
      </c>
    </row>
    <row r="74" spans="1:11" x14ac:dyDescent="0.25">
      <c r="A74" s="3">
        <f>VLOOKUP('[1]start pořadí'!$A91,'[1]start pořadí'!$A:$I,2,FALSE)</f>
        <v>90</v>
      </c>
      <c r="B74" s="4" t="str">
        <f>VLOOKUP('[1]start pořadí'!$A91,'[1]Seznam závodníků'!$A$7:$G$584,2,FALSE)</f>
        <v>Vojtíšek</v>
      </c>
      <c r="C74" s="4" t="str">
        <f>VLOOKUP('[1]start pořadí'!$A91,'[1]Seznam závodníků'!$A$7:$G$584,3,FALSE)</f>
        <v>Tomáš</v>
      </c>
      <c r="D74" s="7">
        <f>VLOOKUP('[1]start pořadí'!$A91,'[1]Seznam závodníků'!$A$7:$G$584,5,FALSE)</f>
        <v>1973</v>
      </c>
      <c r="E74" s="11" t="str">
        <f>VLOOKUP('[1]start pořadí'!$A91,'[1]Seznam závodníků'!$A$7:$G$584,4,FALSE)</f>
        <v>AC Moravská Slavia Brno</v>
      </c>
      <c r="F74" s="3">
        <f>VLOOKUP('[1]start pořadí'!$A91,'[1]Seznam závodníků'!$A$7:$G$584,1,FALSE)</f>
        <v>56</v>
      </c>
      <c r="G74" s="3" t="str">
        <f>VLOOKUP('[1]start pořadí'!$A91,'[1]Seznam závodníků'!$A$7:$G$584,6,FALSE)</f>
        <v>B</v>
      </c>
      <c r="H74" s="3">
        <v>31</v>
      </c>
      <c r="I74" s="3" t="str">
        <f>VLOOKUP('[1]start pořadí'!$A91,'[1]Seznam závodníků'!$A$7:$G$584,7,FALSE)</f>
        <v>M45</v>
      </c>
      <c r="J74" s="3">
        <v>8</v>
      </c>
      <c r="K74" s="6" t="s">
        <v>111</v>
      </c>
    </row>
    <row r="75" spans="1:11" x14ac:dyDescent="0.25">
      <c r="A75" s="3">
        <f>VLOOKUP('[1]start pořadí'!$A96,'[1]start pořadí'!$A:$I,2,FALSE)</f>
        <v>95</v>
      </c>
      <c r="B75" s="4" t="str">
        <f>VLOOKUP('[1]start pořadí'!$A96,'[1]Seznam závodníků'!$A$7:$G$584,2,FALSE)</f>
        <v>Meszaros</v>
      </c>
      <c r="C75" s="4" t="str">
        <f>VLOOKUP('[1]start pořadí'!$A96,'[1]Seznam závodníků'!$A$7:$G$584,3,FALSE)</f>
        <v>Dan</v>
      </c>
      <c r="D75" s="7">
        <f>VLOOKUP('[1]start pořadí'!$A96,'[1]Seznam závodníků'!$A$7:$G$584,5,FALSE)</f>
        <v>1978</v>
      </c>
      <c r="E75" s="11" t="str">
        <f>VLOOKUP('[1]start pořadí'!$A96,'[1]Seznam závodníků'!$A$7:$G$584,4,FALSE)</f>
        <v>seznam.cz</v>
      </c>
      <c r="F75" s="3">
        <f>VLOOKUP('[1]start pořadí'!$A96,'[1]Seznam závodníků'!$A$7:$G$584,1,FALSE)</f>
        <v>91</v>
      </c>
      <c r="G75" s="3" t="str">
        <f>VLOOKUP('[1]start pořadí'!$A96,'[1]Seznam závodníků'!$A$7:$G$584,6,FALSE)</f>
        <v>B</v>
      </c>
      <c r="H75" s="3">
        <v>32</v>
      </c>
      <c r="I75" s="3" t="str">
        <f>VLOOKUP('[1]start pořadí'!$A96,'[1]Seznam závodníků'!$A$7:$G$584,7,FALSE)</f>
        <v>M40</v>
      </c>
      <c r="J75" s="3">
        <v>24</v>
      </c>
      <c r="K75" s="6" t="s">
        <v>91</v>
      </c>
    </row>
    <row r="76" spans="1:11" x14ac:dyDescent="0.25">
      <c r="A76" s="3">
        <f>VLOOKUP('[1]start pořadí'!$A98,'[1]start pořadí'!$A:$I,2,FALSE)</f>
        <v>97</v>
      </c>
      <c r="B76" s="4" t="str">
        <f>VLOOKUP('[1]start pořadí'!$A98,'[1]Seznam závodníků'!$A$7:$G$584,2,FALSE)</f>
        <v>Černý</v>
      </c>
      <c r="C76" s="4" t="str">
        <f>VLOOKUP('[1]start pořadí'!$A98,'[1]Seznam závodníků'!$A$7:$G$584,3,FALSE)</f>
        <v>Tomáš</v>
      </c>
      <c r="D76" s="7">
        <f>VLOOKUP('[1]start pořadí'!$A98,'[1]Seznam závodníků'!$A$7:$G$584,5,FALSE)</f>
        <v>1976</v>
      </c>
      <c r="E76" s="11" t="str">
        <f>VLOOKUP('[1]start pořadí'!$A98,'[1]Seznam závodníků'!$A$7:$G$584,4,FALSE)</f>
        <v>25A</v>
      </c>
      <c r="F76" s="3">
        <f>VLOOKUP('[1]start pořadí'!$A98,'[1]Seznam závodníků'!$A$7:$G$584,1,FALSE)</f>
        <v>166</v>
      </c>
      <c r="G76" s="3" t="str">
        <f>VLOOKUP('[1]start pořadí'!$A98,'[1]Seznam závodníků'!$A$7:$G$584,6,FALSE)</f>
        <v>B</v>
      </c>
      <c r="H76" s="3">
        <v>33</v>
      </c>
      <c r="I76" s="3" t="str">
        <f>VLOOKUP('[1]start pořadí'!$A98,'[1]Seznam závodníků'!$A$7:$G$584,7,FALSE)</f>
        <v>M40</v>
      </c>
      <c r="J76" s="3">
        <v>25</v>
      </c>
      <c r="K76" s="6" t="s">
        <v>92</v>
      </c>
    </row>
    <row r="77" spans="1:11" x14ac:dyDescent="0.25">
      <c r="A77" s="3">
        <f>VLOOKUP('[1]start pořadí'!$A101,'[1]start pořadí'!$A:$I,2,FALSE)</f>
        <v>100</v>
      </c>
      <c r="B77" s="4" t="str">
        <f>VLOOKUP('[1]start pořadí'!$A101,'[1]Seznam závodníků'!$A$7:$G$584,2,FALSE)</f>
        <v>Daubner</v>
      </c>
      <c r="C77" s="4" t="str">
        <f>VLOOKUP('[1]start pořadí'!$A101,'[1]Seznam závodníků'!$A$7:$G$584,3,FALSE)</f>
        <v>Petr</v>
      </c>
      <c r="D77" s="7">
        <f>VLOOKUP('[1]start pořadí'!$A101,'[1]Seznam závodníků'!$A$7:$G$584,5,FALSE)</f>
        <v>1973</v>
      </c>
      <c r="E77" s="11" t="str">
        <f>VLOOKUP('[1]start pořadí'!$A101,'[1]Seznam závodníků'!$A$7:$G$584,4,FALSE)</f>
        <v>Piráti</v>
      </c>
      <c r="F77" s="3">
        <f>VLOOKUP('[1]start pořadí'!$A101,'[1]Seznam závodníků'!$A$7:$G$584,1,FALSE)</f>
        <v>71</v>
      </c>
      <c r="G77" s="3" t="str">
        <f>VLOOKUP('[1]start pořadí'!$A101,'[1]Seznam závodníků'!$A$7:$G$584,6,FALSE)</f>
        <v>B</v>
      </c>
      <c r="H77" s="3">
        <v>34</v>
      </c>
      <c r="I77" s="3" t="str">
        <f>VLOOKUP('[1]start pořadí'!$A101,'[1]Seznam závodníků'!$A$7:$G$584,7,FALSE)</f>
        <v>M45</v>
      </c>
      <c r="J77" s="3">
        <v>9</v>
      </c>
      <c r="K77" s="6" t="s">
        <v>112</v>
      </c>
    </row>
    <row r="78" spans="1:11" x14ac:dyDescent="0.25">
      <c r="A78" s="3">
        <f>VLOOKUP('[1]start pořadí'!$A103,'[1]start pořadí'!$A:$I,2,FALSE)</f>
        <v>102</v>
      </c>
      <c r="B78" s="4" t="str">
        <f>VLOOKUP('[1]start pořadí'!$A103,'[1]Seznam závodníků'!$A$7:$G$584,2,FALSE)</f>
        <v>Stránský</v>
      </c>
      <c r="C78" s="4" t="str">
        <f>VLOOKUP('[1]start pořadí'!$A103,'[1]Seznam závodníků'!$A$7:$G$584,3,FALSE)</f>
        <v>Radek</v>
      </c>
      <c r="D78" s="7">
        <f>VLOOKUP('[1]start pořadí'!$A103,'[1]Seznam závodníků'!$A$7:$G$584,5,FALSE)</f>
        <v>1977</v>
      </c>
      <c r="E78" s="11" t="str">
        <f>VLOOKUP('[1]start pořadí'!$A103,'[1]Seznam závodníků'!$A$7:$G$584,4,FALSE)</f>
        <v>TJ Sokol Jestřabí Lhota</v>
      </c>
      <c r="F78" s="3">
        <f>VLOOKUP('[1]start pořadí'!$A103,'[1]Seznam závodníků'!$A$7:$G$584,1,FALSE)</f>
        <v>13</v>
      </c>
      <c r="G78" s="3" t="str">
        <f>VLOOKUP('[1]start pořadí'!$A103,'[1]Seznam závodníků'!$A$7:$G$584,6,FALSE)</f>
        <v>B</v>
      </c>
      <c r="H78" s="3">
        <v>35</v>
      </c>
      <c r="I78" s="3" t="str">
        <f>VLOOKUP('[1]start pořadí'!$A103,'[1]Seznam závodníků'!$A$7:$G$584,7,FALSE)</f>
        <v>M40</v>
      </c>
      <c r="J78" s="3">
        <v>26</v>
      </c>
      <c r="K78" s="6" t="s">
        <v>93</v>
      </c>
    </row>
    <row r="79" spans="1:11" x14ac:dyDescent="0.25">
      <c r="A79" s="3">
        <f>VLOOKUP('[1]start pořadí'!$A107,'[1]start pořadí'!$A:$I,2,FALSE)</f>
        <v>106</v>
      </c>
      <c r="B79" s="4" t="str">
        <f>VLOOKUP('[1]start pořadí'!$A107,'[1]Seznam závodníků'!$A$7:$G$584,2,FALSE)</f>
        <v>Hejný</v>
      </c>
      <c r="C79" s="4" t="str">
        <f>VLOOKUP('[1]start pořadí'!$A107,'[1]Seznam závodníků'!$A$7:$G$584,3,FALSE)</f>
        <v>Martin</v>
      </c>
      <c r="D79" s="7" t="str">
        <f>VLOOKUP('[1]start pořadí'!$A107,'[1]Seznam závodníků'!$A$7:$G$584,5,FALSE)</f>
        <v>1978</v>
      </c>
      <c r="E79" s="11" t="str">
        <f>VLOOKUP('[1]start pořadí'!$A107,'[1]Seznam závodníků'!$A$7:$G$584,4,FALSE)</f>
        <v>Čechtice</v>
      </c>
      <c r="F79" s="3">
        <f>VLOOKUP('[1]start pořadí'!$A107,'[1]Seznam závodníků'!$A$7:$G$584,1,FALSE)</f>
        <v>197</v>
      </c>
      <c r="G79" s="3" t="str">
        <f>VLOOKUP('[1]start pořadí'!$A107,'[1]Seznam závodníků'!$A$7:$G$584,6,FALSE)</f>
        <v>B</v>
      </c>
      <c r="H79" s="3">
        <v>36</v>
      </c>
      <c r="I79" s="3" t="str">
        <f>VLOOKUP('[1]start pořadí'!$A107,'[1]Seznam závodníků'!$A$7:$G$584,7,FALSE)</f>
        <v>M40</v>
      </c>
      <c r="J79" s="3">
        <v>27</v>
      </c>
      <c r="K79" s="6" t="s">
        <v>94</v>
      </c>
    </row>
    <row r="80" spans="1:11" x14ac:dyDescent="0.25">
      <c r="A80" s="3">
        <f>VLOOKUP('[1]start pořadí'!$A108,'[1]start pořadí'!$A:$I,2,FALSE)</f>
        <v>107</v>
      </c>
      <c r="B80" s="4" t="str">
        <f>VLOOKUP('[1]start pořadí'!$A108,'[1]Seznam závodníků'!$A$7:$G$584,2,FALSE)</f>
        <v>Slabý</v>
      </c>
      <c r="C80" s="4" t="str">
        <f>VLOOKUP('[1]start pořadí'!$A108,'[1]Seznam závodníků'!$A$7:$G$584,3,FALSE)</f>
        <v>Josef</v>
      </c>
      <c r="D80" s="7">
        <f>VLOOKUP('[1]start pořadí'!$A108,'[1]Seznam závodníků'!$A$7:$G$584,5,FALSE)</f>
        <v>1972</v>
      </c>
      <c r="E80" s="11" t="str">
        <f>VLOOKUP('[1]start pořadí'!$A108,'[1]Seznam závodníků'!$A$7:$G$584,4,FALSE)</f>
        <v>TJ Sokol Kolín-atletika</v>
      </c>
      <c r="F80" s="3">
        <f>VLOOKUP('[1]start pořadí'!$A108,'[1]Seznam závodníků'!$A$7:$G$584,1,FALSE)</f>
        <v>170</v>
      </c>
      <c r="G80" s="3" t="str">
        <f>VLOOKUP('[1]start pořadí'!$A108,'[1]Seznam závodníků'!$A$7:$G$584,6,FALSE)</f>
        <v>B</v>
      </c>
      <c r="H80" s="3">
        <v>37</v>
      </c>
      <c r="I80" s="3" t="str">
        <f>VLOOKUP('[1]start pořadí'!$A108,'[1]Seznam závodníků'!$A$7:$G$584,7,FALSE)</f>
        <v>M45</v>
      </c>
      <c r="J80" s="3">
        <v>10</v>
      </c>
      <c r="K80" s="6" t="s">
        <v>113</v>
      </c>
    </row>
    <row r="81" spans="1:11" x14ac:dyDescent="0.25">
      <c r="A81" s="3">
        <f>VLOOKUP('[1]start pořadí'!$A110,'[1]start pořadí'!$A:$I,2,FALSE)</f>
        <v>109</v>
      </c>
      <c r="B81" s="4" t="str">
        <f>VLOOKUP('[1]start pořadí'!$A110,'[1]Seznam závodníků'!$A$7:$G$584,2,FALSE)</f>
        <v>Podráský</v>
      </c>
      <c r="C81" s="4" t="str">
        <f>VLOOKUP('[1]start pořadí'!$A110,'[1]Seznam závodníků'!$A$7:$G$584,3,FALSE)</f>
        <v>Karel</v>
      </c>
      <c r="D81" s="7" t="str">
        <f>VLOOKUP('[1]start pořadí'!$A110,'[1]Seznam závodníků'!$A$7:$G$584,5,FALSE)</f>
        <v>1977</v>
      </c>
      <c r="E81" s="11" t="str">
        <f>VLOOKUP('[1]start pořadí'!$A110,'[1]Seznam závodníků'!$A$7:$G$584,4,FALSE)</f>
        <v>Praha 7</v>
      </c>
      <c r="F81" s="3">
        <f>VLOOKUP('[1]start pořadí'!$A110,'[1]Seznam závodníků'!$A$7:$G$584,1,FALSE)</f>
        <v>240</v>
      </c>
      <c r="G81" s="3" t="str">
        <f>VLOOKUP('[1]start pořadí'!$A110,'[1]Seznam závodníků'!$A$7:$G$584,6,FALSE)</f>
        <v>B</v>
      </c>
      <c r="H81" s="3">
        <v>38</v>
      </c>
      <c r="I81" s="3" t="str">
        <f>VLOOKUP('[1]start pořadí'!$A110,'[1]Seznam závodníků'!$A$7:$G$584,7,FALSE)</f>
        <v>M40</v>
      </c>
      <c r="J81" s="3">
        <v>28</v>
      </c>
      <c r="K81" s="6" t="s">
        <v>95</v>
      </c>
    </row>
    <row r="82" spans="1:11" x14ac:dyDescent="0.25">
      <c r="A82" s="3">
        <f>VLOOKUP('[1]start pořadí'!$A111,'[1]start pořadí'!$A:$I,2,FALSE)</f>
        <v>110</v>
      </c>
      <c r="B82" s="4" t="str">
        <f>VLOOKUP('[1]start pořadí'!$A111,'[1]Seznam závodníků'!$A$7:$G$584,2,FALSE)</f>
        <v>Skočdopole</v>
      </c>
      <c r="C82" s="4" t="str">
        <f>VLOOKUP('[1]start pořadí'!$A111,'[1]Seznam závodníků'!$A$7:$G$584,3,FALSE)</f>
        <v>Petr</v>
      </c>
      <c r="D82" s="7" t="str">
        <f>VLOOKUP('[1]start pořadí'!$A111,'[1]Seznam závodníků'!$A$7:$G$584,5,FALSE)</f>
        <v>1976</v>
      </c>
      <c r="E82" s="11" t="str">
        <f>VLOOKUP('[1]start pořadí'!$A111,'[1]Seznam závodníků'!$A$7:$G$584,4,FALSE)</f>
        <v>Praha 7</v>
      </c>
      <c r="F82" s="3">
        <f>VLOOKUP('[1]start pořadí'!$A111,'[1]Seznam závodníků'!$A$7:$G$584,1,FALSE)</f>
        <v>220</v>
      </c>
      <c r="G82" s="3" t="str">
        <f>VLOOKUP('[1]start pořadí'!$A111,'[1]Seznam závodníků'!$A$7:$G$584,6,FALSE)</f>
        <v>B</v>
      </c>
      <c r="H82" s="3">
        <v>39</v>
      </c>
      <c r="I82" s="3" t="str">
        <f>VLOOKUP('[1]start pořadí'!$A111,'[1]Seznam závodníků'!$A$7:$G$584,7,FALSE)</f>
        <v>M40</v>
      </c>
      <c r="J82" s="3">
        <v>29</v>
      </c>
      <c r="K82" s="6" t="s">
        <v>96</v>
      </c>
    </row>
    <row r="83" spans="1:11" x14ac:dyDescent="0.25">
      <c r="A83" s="3">
        <f>VLOOKUP('[1]start pořadí'!$A120,'[1]start pořadí'!$A:$I,2,FALSE)</f>
        <v>119</v>
      </c>
      <c r="B83" s="4" t="str">
        <f>VLOOKUP('[1]start pořadí'!$A120,'[1]Seznam závodníků'!$A$7:$G$584,2,FALSE)</f>
        <v>Myška</v>
      </c>
      <c r="C83" s="4" t="str">
        <f>VLOOKUP('[1]start pořadí'!$A120,'[1]Seznam závodníků'!$A$7:$G$584,3,FALSE)</f>
        <v>Michal</v>
      </c>
      <c r="D83" s="7" t="str">
        <f>VLOOKUP('[1]start pořadí'!$A120,'[1]Seznam závodníků'!$A$7:$G$584,5,FALSE)</f>
        <v>1976</v>
      </c>
      <c r="E83" s="11" t="str">
        <f>VLOOKUP('[1]start pořadí'!$A120,'[1]Seznam závodníků'!$A$7:$G$584,4,FALSE)</f>
        <v>Libice n/C</v>
      </c>
      <c r="F83" s="3">
        <f>VLOOKUP('[1]start pořadí'!$A120,'[1]Seznam závodníků'!$A$7:$G$584,1,FALSE)</f>
        <v>187</v>
      </c>
      <c r="G83" s="3" t="str">
        <f>VLOOKUP('[1]start pořadí'!$A120,'[1]Seznam závodníků'!$A$7:$G$584,6,FALSE)</f>
        <v>B</v>
      </c>
      <c r="H83" s="3">
        <v>40</v>
      </c>
      <c r="I83" s="3" t="str">
        <f>VLOOKUP('[1]start pořadí'!$A120,'[1]Seznam závodníků'!$A$7:$G$584,7,FALSE)</f>
        <v>M40</v>
      </c>
      <c r="J83" s="3">
        <v>30</v>
      </c>
      <c r="K83" s="6" t="s">
        <v>97</v>
      </c>
    </row>
    <row r="84" spans="1:11" x14ac:dyDescent="0.25">
      <c r="A84" s="3">
        <f>VLOOKUP('[1]start pořadí'!$A123,'[1]start pořadí'!$A:$I,2,FALSE)</f>
        <v>122</v>
      </c>
      <c r="B84" s="4" t="str">
        <f>VLOOKUP('[1]start pořadí'!$A123,'[1]Seznam závodníků'!$A$7:$G$584,2,FALSE)</f>
        <v>Oudran</v>
      </c>
      <c r="C84" s="4" t="str">
        <f>VLOOKUP('[1]start pořadí'!$A123,'[1]Seznam závodníků'!$A$7:$G$584,3,FALSE)</f>
        <v>Petr</v>
      </c>
      <c r="D84" s="7" t="str">
        <f>VLOOKUP('[1]start pořadí'!$A123,'[1]Seznam závodníků'!$A$7:$G$584,5,FALSE)</f>
        <v>1969</v>
      </c>
      <c r="E84" s="11" t="str">
        <f>VLOOKUP('[1]start pořadí'!$A123,'[1]Seznam závodníků'!$A$7:$G$584,4,FALSE)</f>
        <v>Kolín</v>
      </c>
      <c r="F84" s="3">
        <f>VLOOKUP('[1]start pořadí'!$A123,'[1]Seznam závodníků'!$A$7:$G$584,1,FALSE)</f>
        <v>227</v>
      </c>
      <c r="G84" s="3" t="str">
        <f>VLOOKUP('[1]start pořadí'!$A123,'[1]Seznam závodníků'!$A$7:$G$584,6,FALSE)</f>
        <v>B</v>
      </c>
      <c r="H84" s="3">
        <v>41</v>
      </c>
      <c r="I84" s="3" t="str">
        <f>VLOOKUP('[1]start pořadí'!$A123,'[1]Seznam závodníků'!$A$7:$G$584,7,FALSE)</f>
        <v>M45</v>
      </c>
      <c r="J84" s="3">
        <v>11</v>
      </c>
      <c r="K84" s="6" t="s">
        <v>114</v>
      </c>
    </row>
    <row r="85" spans="1:11" x14ac:dyDescent="0.25">
      <c r="A85" s="3">
        <f>VLOOKUP('[1]start pořadí'!$A124,'[1]start pořadí'!$A:$I,2,FALSE)</f>
        <v>123</v>
      </c>
      <c r="B85" s="4" t="str">
        <f>VLOOKUP('[1]start pořadí'!$A124,'[1]Seznam závodníků'!$A$7:$G$584,2,FALSE)</f>
        <v>Ficek</v>
      </c>
      <c r="C85" s="4" t="str">
        <f>VLOOKUP('[1]start pořadí'!$A124,'[1]Seznam závodníků'!$A$7:$G$584,3,FALSE)</f>
        <v>Tomáš</v>
      </c>
      <c r="D85" s="7">
        <f>VLOOKUP('[1]start pořadí'!$A124,'[1]Seznam závodníků'!$A$7:$G$584,5,FALSE)</f>
        <v>1975</v>
      </c>
      <c r="E85" s="11" t="str">
        <f>VLOOKUP('[1]start pořadí'!$A124,'[1]Seznam závodníků'!$A$7:$G$584,4,FALSE)</f>
        <v>SK Chotěboř</v>
      </c>
      <c r="F85" s="3">
        <f>VLOOKUP('[1]start pořadí'!$A124,'[1]Seznam závodníků'!$A$7:$G$584,1,FALSE)</f>
        <v>16</v>
      </c>
      <c r="G85" s="3" t="str">
        <f>VLOOKUP('[1]start pořadí'!$A124,'[1]Seznam závodníků'!$A$7:$G$584,6,FALSE)</f>
        <v>B</v>
      </c>
      <c r="H85" s="3">
        <v>42</v>
      </c>
      <c r="I85" s="3" t="str">
        <f>VLOOKUP('[1]start pořadí'!$A124,'[1]Seznam závodníků'!$A$7:$G$584,7,FALSE)</f>
        <v>M40</v>
      </c>
      <c r="J85" s="3">
        <v>31</v>
      </c>
      <c r="K85" s="6" t="s">
        <v>98</v>
      </c>
    </row>
    <row r="86" spans="1:11" x14ac:dyDescent="0.25">
      <c r="A86" s="3">
        <f>VLOOKUP('[1]start pořadí'!$A128,'[1]start pořadí'!$A:$I,2,FALSE)</f>
        <v>127</v>
      </c>
      <c r="B86" s="4" t="str">
        <f>VLOOKUP('[1]start pořadí'!$A128,'[1]Seznam závodníků'!$A$7:$G$584,2,FALSE)</f>
        <v>Kašpar</v>
      </c>
      <c r="C86" s="4" t="str">
        <f>VLOOKUP('[1]start pořadí'!$A128,'[1]Seznam závodníků'!$A$7:$G$584,3,FALSE)</f>
        <v>Tomáš</v>
      </c>
      <c r="D86" s="7">
        <f>VLOOKUP('[1]start pořadí'!$A128,'[1]Seznam závodníků'!$A$7:$G$584,5,FALSE)</f>
        <v>1971</v>
      </c>
      <c r="E86" s="11" t="str">
        <f>VLOOKUP('[1]start pořadí'!$A128,'[1]Seznam závodníků'!$A$7:$G$584,4,FALSE)</f>
        <v>-</v>
      </c>
      <c r="F86" s="3">
        <f>VLOOKUP('[1]start pořadí'!$A128,'[1]Seznam závodníků'!$A$7:$G$584,1,FALSE)</f>
        <v>36</v>
      </c>
      <c r="G86" s="3" t="str">
        <f>VLOOKUP('[1]start pořadí'!$A128,'[1]Seznam závodníků'!$A$7:$G$584,6,FALSE)</f>
        <v>B</v>
      </c>
      <c r="H86" s="3">
        <v>43</v>
      </c>
      <c r="I86" s="3" t="str">
        <f>VLOOKUP('[1]start pořadí'!$A128,'[1]Seznam závodníků'!$A$7:$G$584,7,FALSE)</f>
        <v>M45</v>
      </c>
      <c r="J86" s="3">
        <v>12</v>
      </c>
      <c r="K86" s="6" t="s">
        <v>115</v>
      </c>
    </row>
    <row r="87" spans="1:11" x14ac:dyDescent="0.25">
      <c r="A87" s="3">
        <f>VLOOKUP('[1]start pořadí'!$A134,'[1]start pořadí'!$A:$I,2,FALSE)</f>
        <v>133</v>
      </c>
      <c r="B87" s="4" t="str">
        <f>VLOOKUP('[1]start pořadí'!$A134,'[1]Seznam závodníků'!$A$7:$G$584,2,FALSE)</f>
        <v xml:space="preserve">Kučák </v>
      </c>
      <c r="C87" s="4" t="str">
        <f>VLOOKUP('[1]start pořadí'!$A134,'[1]Seznam závodníků'!$A$7:$G$584,3,FALSE)</f>
        <v>Juraj</v>
      </c>
      <c r="D87" s="7">
        <f>VLOOKUP('[1]start pořadí'!$A134,'[1]Seznam závodníků'!$A$7:$G$584,5,FALSE)</f>
        <v>1972</v>
      </c>
      <c r="E87" s="11" t="str">
        <f>VLOOKUP('[1]start pořadí'!$A134,'[1]Seznam závodníků'!$A$7:$G$584,4,FALSE)</f>
        <v>Slavoj Ratboř</v>
      </c>
      <c r="F87" s="3">
        <f>VLOOKUP('[1]start pořadí'!$A134,'[1]Seznam závodníků'!$A$7:$G$584,1,FALSE)</f>
        <v>95</v>
      </c>
      <c r="G87" s="3" t="str">
        <f>VLOOKUP('[1]start pořadí'!$A134,'[1]Seznam závodníků'!$A$7:$G$584,6,FALSE)</f>
        <v>B</v>
      </c>
      <c r="H87" s="3">
        <v>44</v>
      </c>
      <c r="I87" s="3" t="str">
        <f>VLOOKUP('[1]start pořadí'!$A134,'[1]Seznam závodníků'!$A$7:$G$584,7,FALSE)</f>
        <v>M45</v>
      </c>
      <c r="J87" s="3">
        <v>13</v>
      </c>
      <c r="K87" s="6" t="s">
        <v>116</v>
      </c>
    </row>
    <row r="88" spans="1:11" x14ac:dyDescent="0.25">
      <c r="A88" s="3">
        <f>VLOOKUP('[1]start pořadí'!$A136,'[1]start pořadí'!$A:$I,2,FALSE)</f>
        <v>135</v>
      </c>
      <c r="B88" s="4" t="str">
        <f>VLOOKUP('[1]start pořadí'!$A136,'[1]Seznam závodníků'!$A$7:$G$584,2,FALSE)</f>
        <v>Szabo</v>
      </c>
      <c r="C88" s="4" t="str">
        <f>VLOOKUP('[1]start pořadí'!$A136,'[1]Seznam závodníků'!$A$7:$G$584,3,FALSE)</f>
        <v>David</v>
      </c>
      <c r="D88" s="7" t="str">
        <f>VLOOKUP('[1]start pořadí'!$A136,'[1]Seznam závodníků'!$A$7:$G$584,5,FALSE)</f>
        <v>1970</v>
      </c>
      <c r="E88" s="11" t="str">
        <f>VLOOKUP('[1]start pořadí'!$A136,'[1]Seznam závodníků'!$A$7:$G$584,4,FALSE)</f>
        <v>SK Nové Zámky</v>
      </c>
      <c r="F88" s="3">
        <f>VLOOKUP('[1]start pořadí'!$A136,'[1]Seznam závodníků'!$A$7:$G$584,1,FALSE)</f>
        <v>199</v>
      </c>
      <c r="G88" s="3" t="str">
        <f>VLOOKUP('[1]start pořadí'!$A136,'[1]Seznam závodníků'!$A$7:$G$584,6,FALSE)</f>
        <v>B</v>
      </c>
      <c r="H88" s="3">
        <v>45</v>
      </c>
      <c r="I88" s="3" t="str">
        <f>VLOOKUP('[1]start pořadí'!$A136,'[1]Seznam závodníků'!$A$7:$G$584,7,FALSE)</f>
        <v>-</v>
      </c>
      <c r="J88" s="3"/>
      <c r="K88" s="6" t="s">
        <v>43</v>
      </c>
    </row>
    <row r="89" spans="1:11" x14ac:dyDescent="0.25">
      <c r="A89" s="3">
        <f>VLOOKUP('[1]start pořadí'!$A140,'[1]start pořadí'!$A:$I,2,FALSE)</f>
        <v>139</v>
      </c>
      <c r="B89" s="4" t="str">
        <f>VLOOKUP('[1]start pořadí'!$A140,'[1]Seznam závodníků'!$A$7:$G$584,2,FALSE)</f>
        <v>Losman</v>
      </c>
      <c r="C89" s="4" t="str">
        <f>VLOOKUP('[1]start pořadí'!$A140,'[1]Seznam závodníků'!$A$7:$G$584,3,FALSE)</f>
        <v>Tomáš</v>
      </c>
      <c r="D89" s="7">
        <f>VLOOKUP('[1]start pořadí'!$A140,'[1]Seznam závodníků'!$A$7:$G$584,5,FALSE)</f>
        <v>1976</v>
      </c>
      <c r="E89" s="11" t="str">
        <f>VLOOKUP('[1]start pořadí'!$A140,'[1]Seznam závodníků'!$A$7:$G$584,4,FALSE)</f>
        <v>-</v>
      </c>
      <c r="F89" s="3">
        <f>VLOOKUP('[1]start pořadí'!$A140,'[1]Seznam závodníků'!$A$7:$G$584,1,FALSE)</f>
        <v>151</v>
      </c>
      <c r="G89" s="3" t="str">
        <f>VLOOKUP('[1]start pořadí'!$A140,'[1]Seznam závodníků'!$A$7:$G$584,6,FALSE)</f>
        <v>B</v>
      </c>
      <c r="H89" s="3">
        <v>46</v>
      </c>
      <c r="I89" s="3" t="str">
        <f>VLOOKUP('[1]start pořadí'!$A140,'[1]Seznam závodníků'!$A$7:$G$584,7,FALSE)</f>
        <v>M40</v>
      </c>
      <c r="J89" s="3">
        <v>32</v>
      </c>
      <c r="K89" s="6" t="s">
        <v>99</v>
      </c>
    </row>
    <row r="90" spans="1:11" x14ac:dyDescent="0.25">
      <c r="A90" s="3">
        <f>VLOOKUP('[1]start pořadí'!$A149,'[1]start pořadí'!$A:$I,2,FALSE)</f>
        <v>148</v>
      </c>
      <c r="B90" s="4" t="str">
        <f>VLOOKUP('[1]start pořadí'!$A149,'[1]Seznam závodníků'!$A$7:$G$584,2,FALSE)</f>
        <v>Martínek</v>
      </c>
      <c r="C90" s="4" t="str">
        <f>VLOOKUP('[1]start pořadí'!$A149,'[1]Seznam závodníků'!$A$7:$G$584,3,FALSE)</f>
        <v>Aleš</v>
      </c>
      <c r="D90" s="7">
        <f>VLOOKUP('[1]start pořadí'!$A149,'[1]Seznam závodníků'!$A$7:$G$584,5,FALSE)</f>
        <v>1971</v>
      </c>
      <c r="E90" s="11" t="str">
        <f>VLOOKUP('[1]start pořadí'!$A149,'[1]Seznam závodníků'!$A$7:$G$584,4,FALSE)</f>
        <v>-</v>
      </c>
      <c r="F90" s="3">
        <f>VLOOKUP('[1]start pořadí'!$A149,'[1]Seznam závodníků'!$A$7:$G$584,1,FALSE)</f>
        <v>79</v>
      </c>
      <c r="G90" s="3" t="str">
        <f>VLOOKUP('[1]start pořadí'!$A149,'[1]Seznam závodníků'!$A$7:$G$584,6,FALSE)</f>
        <v>B</v>
      </c>
      <c r="H90" s="3">
        <v>47</v>
      </c>
      <c r="I90" s="3" t="str">
        <f>VLOOKUP('[1]start pořadí'!$A149,'[1]Seznam závodníků'!$A$7:$G$584,7,FALSE)</f>
        <v>M45</v>
      </c>
      <c r="J90" s="3">
        <v>14</v>
      </c>
      <c r="K90" s="6" t="s">
        <v>117</v>
      </c>
    </row>
    <row r="91" spans="1:11" x14ac:dyDescent="0.25">
      <c r="A91" s="3">
        <f>VLOOKUP('[1]start pořadí'!$A150,'[1]start pořadí'!$A:$I,2,FALSE)</f>
        <v>149</v>
      </c>
      <c r="B91" s="4" t="str">
        <f>VLOOKUP('[1]start pořadí'!$A150,'[1]Seznam závodníků'!$A$7:$G$584,2,FALSE)</f>
        <v>Kroupa</v>
      </c>
      <c r="C91" s="4" t="str">
        <f>VLOOKUP('[1]start pořadí'!$A150,'[1]Seznam závodníků'!$A$7:$G$584,3,FALSE)</f>
        <v>Michal</v>
      </c>
      <c r="D91" s="7" t="str">
        <f>VLOOKUP('[1]start pořadí'!$A150,'[1]Seznam závodníků'!$A$7:$G$584,5,FALSE)</f>
        <v>1978</v>
      </c>
      <c r="E91" s="11" t="str">
        <f>VLOOKUP('[1]start pořadí'!$A150,'[1]Seznam závodníků'!$A$7:$G$584,4,FALSE)</f>
        <v>Dobrovice City</v>
      </c>
      <c r="F91" s="3">
        <f>VLOOKUP('[1]start pořadí'!$A150,'[1]Seznam závodníků'!$A$7:$G$584,1,FALSE)</f>
        <v>196</v>
      </c>
      <c r="G91" s="3" t="str">
        <f>VLOOKUP('[1]start pořadí'!$A150,'[1]Seznam závodníků'!$A$7:$G$584,6,FALSE)</f>
        <v>B</v>
      </c>
      <c r="H91" s="3">
        <v>48</v>
      </c>
      <c r="I91" s="3" t="str">
        <f>VLOOKUP('[1]start pořadí'!$A150,'[1]Seznam závodníků'!$A$7:$G$584,7,FALSE)</f>
        <v>M40</v>
      </c>
      <c r="J91" s="3">
        <v>33</v>
      </c>
      <c r="K91" s="6" t="s">
        <v>100</v>
      </c>
    </row>
    <row r="92" spans="1:11" x14ac:dyDescent="0.25">
      <c r="A92" s="3">
        <f>VLOOKUP('[1]start pořadí'!$A154,'[1]start pořadí'!$A:$I,2,FALSE)</f>
        <v>153</v>
      </c>
      <c r="B92" s="4" t="str">
        <f>VLOOKUP('[1]start pořadí'!$A154,'[1]Seznam závodníků'!$A$7:$G$584,2,FALSE)</f>
        <v>Marat</v>
      </c>
      <c r="C92" s="4" t="str">
        <f>VLOOKUP('[1]start pořadí'!$A154,'[1]Seznam závodníků'!$A$7:$G$584,3,FALSE)</f>
        <v>Petr</v>
      </c>
      <c r="D92" s="7" t="str">
        <f>VLOOKUP('[1]start pořadí'!$A154,'[1]Seznam závodníků'!$A$7:$G$584,5,FALSE)</f>
        <v>1969</v>
      </c>
      <c r="E92" s="11" t="str">
        <f>VLOOKUP('[1]start pořadí'!$A154,'[1]Seznam závodníků'!$A$7:$G$584,4,FALSE)</f>
        <v>Lukysport team Jabl. n/N</v>
      </c>
      <c r="F92" s="3">
        <f>VLOOKUP('[1]start pořadí'!$A154,'[1]Seznam závodníků'!$A$7:$G$584,1,FALSE)</f>
        <v>69</v>
      </c>
      <c r="G92" s="3" t="str">
        <f>VLOOKUP('[1]start pořadí'!$A154,'[1]Seznam závodníků'!$A$7:$G$584,6,FALSE)</f>
        <v>B</v>
      </c>
      <c r="H92" s="3">
        <v>49</v>
      </c>
      <c r="I92" s="3" t="str">
        <f>VLOOKUP('[1]start pořadí'!$A154,'[1]Seznam závodníků'!$A$7:$G$584,7,FALSE)</f>
        <v>M45</v>
      </c>
      <c r="J92" s="3">
        <v>15</v>
      </c>
      <c r="K92" s="6" t="s">
        <v>118</v>
      </c>
    </row>
    <row r="93" spans="1:11" x14ac:dyDescent="0.25">
      <c r="A93" s="3">
        <f>VLOOKUP('[1]start pořadí'!$A156,'[1]start pořadí'!$A:$I,2,FALSE)</f>
        <v>155</v>
      </c>
      <c r="B93" s="4" t="str">
        <f>VLOOKUP('[1]start pořadí'!$A156,'[1]Seznam závodníků'!$A$7:$G$584,2,FALSE)</f>
        <v>Čtvrtečka</v>
      </c>
      <c r="C93" s="4" t="str">
        <f>VLOOKUP('[1]start pořadí'!$A156,'[1]Seznam závodníků'!$A$7:$G$584,3,FALSE)</f>
        <v>Václav</v>
      </c>
      <c r="D93" s="7">
        <f>VLOOKUP('[1]start pořadí'!$A156,'[1]Seznam závodníků'!$A$7:$G$584,5,FALSE)</f>
        <v>1973</v>
      </c>
      <c r="E93" s="11" t="str">
        <f>VLOOKUP('[1]start pořadí'!$A156,'[1]Seznam závodníků'!$A$7:$G$584,4,FALSE)</f>
        <v>-</v>
      </c>
      <c r="F93" s="3">
        <f>VLOOKUP('[1]start pořadí'!$A156,'[1]Seznam závodníků'!$A$7:$G$584,1,FALSE)</f>
        <v>146</v>
      </c>
      <c r="G93" s="3" t="str">
        <f>VLOOKUP('[1]start pořadí'!$A156,'[1]Seznam závodníků'!$A$7:$G$584,6,FALSE)</f>
        <v>B</v>
      </c>
      <c r="H93" s="3">
        <v>50</v>
      </c>
      <c r="I93" s="3" t="str">
        <f>VLOOKUP('[1]start pořadí'!$A156,'[1]Seznam závodníků'!$A$7:$G$584,7,FALSE)</f>
        <v>M45</v>
      </c>
      <c r="J93" s="3">
        <v>16</v>
      </c>
      <c r="K93" s="6" t="s">
        <v>119</v>
      </c>
    </row>
    <row r="94" spans="1:11" x14ac:dyDescent="0.25">
      <c r="A94" s="3">
        <f>VLOOKUP('[1]start pořadí'!$A158,'[1]start pořadí'!$A:$I,2,FALSE)</f>
        <v>157</v>
      </c>
      <c r="B94" s="4" t="str">
        <f>VLOOKUP('[1]start pořadí'!$A158,'[1]Seznam závodníků'!$A$7:$G$584,2,FALSE)</f>
        <v>Shirai</v>
      </c>
      <c r="C94" s="4" t="str">
        <f>VLOOKUP('[1]start pořadí'!$A158,'[1]Seznam závodníků'!$A$7:$G$584,3,FALSE)</f>
        <v>Yuji</v>
      </c>
      <c r="D94" s="7">
        <f>VLOOKUP('[1]start pořadí'!$A158,'[1]Seznam závodníků'!$A$7:$G$584,5,FALSE)</f>
        <v>1974</v>
      </c>
      <c r="E94" s="11" t="str">
        <f>VLOOKUP('[1]start pořadí'!$A158,'[1]Seznam závodníků'!$A$7:$G$584,4,FALSE)</f>
        <v>-</v>
      </c>
      <c r="F94" s="3">
        <f>VLOOKUP('[1]start pořadí'!$A158,'[1]Seznam závodníků'!$A$7:$G$584,1,FALSE)</f>
        <v>18</v>
      </c>
      <c r="G94" s="3" t="str">
        <f>VLOOKUP('[1]start pořadí'!$A158,'[1]Seznam závodníků'!$A$7:$G$584,6,FALSE)</f>
        <v>B</v>
      </c>
      <c r="H94" s="3">
        <v>51</v>
      </c>
      <c r="I94" s="3" t="str">
        <f>VLOOKUP('[1]start pořadí'!$A158,'[1]Seznam závodníků'!$A$7:$G$584,7,FALSE)</f>
        <v>-</v>
      </c>
      <c r="J94" s="3"/>
      <c r="K94" s="6" t="s">
        <v>48</v>
      </c>
    </row>
    <row r="95" spans="1:11" x14ac:dyDescent="0.25">
      <c r="A95" s="3">
        <f>VLOOKUP('[1]start pořadí'!$A165,'[1]start pořadí'!$A:$I,2,FALSE)</f>
        <v>164</v>
      </c>
      <c r="B95" s="4" t="str">
        <f>VLOOKUP('[1]start pořadí'!$A165,'[1]Seznam závodníků'!$A$7:$G$584,2,FALSE)</f>
        <v>Škrob</v>
      </c>
      <c r="C95" s="4" t="str">
        <f>VLOOKUP('[1]start pořadí'!$A165,'[1]Seznam závodníků'!$A$7:$G$584,3,FALSE)</f>
        <v>Štěpán</v>
      </c>
      <c r="D95" s="7">
        <f>VLOOKUP('[1]start pořadí'!$A165,'[1]Seznam závodníků'!$A$7:$G$584,5,FALSE)</f>
        <v>1974</v>
      </c>
      <c r="E95" s="11" t="str">
        <f>VLOOKUP('[1]start pořadí'!$A165,'[1]Seznam závodníků'!$A$7:$G$584,4,FALSE)</f>
        <v>LemroTeam</v>
      </c>
      <c r="F95" s="3">
        <f>VLOOKUP('[1]start pořadí'!$A165,'[1]Seznam závodníků'!$A$7:$G$584,1,FALSE)</f>
        <v>171</v>
      </c>
      <c r="G95" s="3" t="str">
        <f>VLOOKUP('[1]start pořadí'!$A165,'[1]Seznam závodníků'!$A$7:$G$584,6,FALSE)</f>
        <v>B</v>
      </c>
      <c r="H95" s="3">
        <v>52</v>
      </c>
      <c r="I95" s="3" t="str">
        <f>VLOOKUP('[1]start pořadí'!$A165,'[1]Seznam závodníků'!$A$7:$G$584,7,FALSE)</f>
        <v>M40</v>
      </c>
      <c r="J95" s="3">
        <v>34</v>
      </c>
      <c r="K95" s="6" t="s">
        <v>101</v>
      </c>
    </row>
    <row r="96" spans="1:11" x14ac:dyDescent="0.25">
      <c r="A96" s="3">
        <f>VLOOKUP('[1]start pořadí'!$A172,'[1]start pořadí'!$A:$I,2,FALSE)</f>
        <v>171</v>
      </c>
      <c r="B96" s="4" t="str">
        <f>VLOOKUP('[1]start pořadí'!$A172,'[1]Seznam závodníků'!$A$7:$G$584,2,FALSE)</f>
        <v>Janeček</v>
      </c>
      <c r="C96" s="4" t="str">
        <f>VLOOKUP('[1]start pořadí'!$A172,'[1]Seznam závodníků'!$A$7:$G$584,3,FALSE)</f>
        <v>Tomáš</v>
      </c>
      <c r="D96" s="7" t="str">
        <f>VLOOKUP('[1]start pořadí'!$A172,'[1]Seznam závodníků'!$A$7:$G$584,5,FALSE)</f>
        <v>1978</v>
      </c>
      <c r="E96" s="11" t="str">
        <f>VLOOKUP('[1]start pořadí'!$A172,'[1]Seznam závodníků'!$A$7:$G$584,4,FALSE)</f>
        <v>Svárov</v>
      </c>
      <c r="F96" s="3">
        <f>VLOOKUP('[1]start pořadí'!$A172,'[1]Seznam závodníků'!$A$7:$G$584,1,FALSE)</f>
        <v>190</v>
      </c>
      <c r="G96" s="3" t="str">
        <f>VLOOKUP('[1]start pořadí'!$A172,'[1]Seznam závodníků'!$A$7:$G$584,6,FALSE)</f>
        <v>B</v>
      </c>
      <c r="H96" s="3">
        <v>53</v>
      </c>
      <c r="I96" s="3" t="str">
        <f>VLOOKUP('[1]start pořadí'!$A172,'[1]Seznam závodníků'!$A$7:$G$584,7,FALSE)</f>
        <v>M40</v>
      </c>
      <c r="J96" s="3">
        <v>35</v>
      </c>
      <c r="K96" s="6" t="s">
        <v>102</v>
      </c>
    </row>
    <row r="97" spans="1:11" x14ac:dyDescent="0.25">
      <c r="A97" s="3">
        <f>VLOOKUP('[1]start pořadí'!$A176,'[1]start pořadí'!$A:$I,2,FALSE)</f>
        <v>175</v>
      </c>
      <c r="B97" s="4" t="str">
        <f>VLOOKUP('[1]start pořadí'!$A176,'[1]Seznam závodníků'!$A$7:$G$584,2,FALSE)</f>
        <v>Boháček</v>
      </c>
      <c r="C97" s="4" t="str">
        <f>VLOOKUP('[1]start pořadí'!$A176,'[1]Seznam závodníků'!$A$7:$G$584,3,FALSE)</f>
        <v>Jan</v>
      </c>
      <c r="D97" s="7" t="str">
        <f>VLOOKUP('[1]start pořadí'!$A176,'[1]Seznam závodníků'!$A$7:$G$584,5,FALSE)</f>
        <v>1975</v>
      </c>
      <c r="E97" s="11" t="str">
        <f>VLOOKUP('[1]start pořadí'!$A176,'[1]Seznam závodníků'!$A$7:$G$584,4,FALSE)</f>
        <v>Praha</v>
      </c>
      <c r="F97" s="3">
        <f>VLOOKUP('[1]start pořadí'!$A176,'[1]Seznam závodníků'!$A$7:$G$584,1,FALSE)</f>
        <v>234</v>
      </c>
      <c r="G97" s="3" t="str">
        <f>VLOOKUP('[1]start pořadí'!$A176,'[1]Seznam závodníků'!$A$7:$G$584,6,FALSE)</f>
        <v>B</v>
      </c>
      <c r="H97" s="3">
        <v>54</v>
      </c>
      <c r="I97" s="3" t="str">
        <f>VLOOKUP('[1]start pořadí'!$A176,'[1]Seznam závodníků'!$A$7:$G$584,7,FALSE)</f>
        <v>M40</v>
      </c>
      <c r="J97" s="3">
        <v>36</v>
      </c>
      <c r="K97" s="6" t="s">
        <v>103</v>
      </c>
    </row>
    <row r="98" spans="1:11" x14ac:dyDescent="0.25">
      <c r="A98" s="3">
        <f>VLOOKUP('[1]start pořadí'!$A10,'[1]start pořadí'!$A:$I,2,FALSE)</f>
        <v>9</v>
      </c>
      <c r="B98" s="4" t="str">
        <f>VLOOKUP('[1]start pořadí'!$A10,'[1]Seznam závodníků'!$A$7:$G$584,2,FALSE)</f>
        <v>Beshir</v>
      </c>
      <c r="C98" s="4" t="str">
        <f>VLOOKUP('[1]start pořadí'!$A10,'[1]Seznam závodníků'!$A$7:$G$584,3,FALSE)</f>
        <v>Ervin</v>
      </c>
      <c r="D98" s="7">
        <f>VLOOKUP('[1]start pořadí'!$A10,'[1]Seznam závodníků'!$A$7:$G$584,5,FALSE)</f>
        <v>1967</v>
      </c>
      <c r="E98" s="11" t="str">
        <f>VLOOKUP('[1]start pořadí'!$A10,'[1]Seznam závodníků'!$A$7:$G$584,4,FALSE)</f>
        <v>SK Zdice</v>
      </c>
      <c r="F98" s="3">
        <f>VLOOKUP('[1]start pořadí'!$A10,'[1]Seznam závodníků'!$A$7:$G$584,1,FALSE)</f>
        <v>83</v>
      </c>
      <c r="G98" s="3" t="str">
        <f>VLOOKUP('[1]start pořadí'!$A10,'[1]Seznam závodníků'!$A$7:$G$584,6,FALSE)</f>
        <v>C</v>
      </c>
      <c r="H98" s="3">
        <v>1</v>
      </c>
      <c r="I98" s="3" t="str">
        <f>VLOOKUP('[1]start pořadí'!$A10,'[1]Seznam závodníků'!$A$7:$G$584,7,FALSE)</f>
        <v>M50</v>
      </c>
      <c r="J98" s="3">
        <v>1</v>
      </c>
      <c r="K98" s="6" t="s">
        <v>120</v>
      </c>
    </row>
    <row r="99" spans="1:11" x14ac:dyDescent="0.25">
      <c r="A99" s="3">
        <f>VLOOKUP('[1]start pořadí'!$A21,'[1]start pořadí'!$A:$I,2,FALSE)</f>
        <v>20</v>
      </c>
      <c r="B99" s="4" t="str">
        <f>VLOOKUP('[1]start pořadí'!$A21,'[1]Seznam závodníků'!$A$7:$G$584,2,FALSE)</f>
        <v xml:space="preserve">Březina </v>
      </c>
      <c r="C99" s="4" t="str">
        <f>VLOOKUP('[1]start pořadí'!$A21,'[1]Seznam závodníků'!$A$7:$G$584,3,FALSE)</f>
        <v>Radomír</v>
      </c>
      <c r="D99" s="7" t="str">
        <f>VLOOKUP('[1]start pořadí'!$A21,'[1]Seznam závodníků'!$A$7:$G$584,5,FALSE)</f>
        <v>1967</v>
      </c>
      <c r="E99" s="11" t="str">
        <f>VLOOKUP('[1]start pořadí'!$A21,'[1]Seznam závodníků'!$A$7:$G$584,4,FALSE)</f>
        <v>B.K. Luděřovice</v>
      </c>
      <c r="F99" s="3">
        <f>VLOOKUP('[1]start pořadí'!$A21,'[1]Seznam závodníků'!$A$7:$G$584,1,FALSE)</f>
        <v>114</v>
      </c>
      <c r="G99" s="3" t="str">
        <f>VLOOKUP('[1]start pořadí'!$A21,'[1]Seznam závodníků'!$A$7:$G$584,6,FALSE)</f>
        <v>C</v>
      </c>
      <c r="H99" s="3">
        <v>2</v>
      </c>
      <c r="I99" s="3" t="str">
        <f>VLOOKUP('[1]start pořadí'!$A21,'[1]Seznam závodníků'!$A$7:$G$584,7,FALSE)</f>
        <v>M50</v>
      </c>
      <c r="J99" s="3">
        <v>2</v>
      </c>
      <c r="K99" s="6" t="s">
        <v>121</v>
      </c>
    </row>
    <row r="100" spans="1:11" x14ac:dyDescent="0.25">
      <c r="A100" s="3">
        <f>VLOOKUP('[1]start pořadí'!$A26,'[1]start pořadí'!$A:$I,2,FALSE)</f>
        <v>25</v>
      </c>
      <c r="B100" s="4" t="str">
        <f>VLOOKUP('[1]start pořadí'!$A26,'[1]Seznam závodníků'!$A$7:$G$584,2,FALSE)</f>
        <v>Rys</v>
      </c>
      <c r="C100" s="4" t="str">
        <f>VLOOKUP('[1]start pořadí'!$A26,'[1]Seznam závodníků'!$A$7:$G$584,3,FALSE)</f>
        <v>Jiří</v>
      </c>
      <c r="D100" s="7" t="str">
        <f>VLOOKUP('[1]start pořadí'!$A26,'[1]Seznam závodníků'!$A$7:$G$584,5,FALSE)</f>
        <v>1964</v>
      </c>
      <c r="E100" s="11" t="str">
        <f>VLOOKUP('[1]start pořadí'!$A26,'[1]Seznam závodníků'!$A$7:$G$584,4,FALSE)</f>
        <v>AC Mladá Boleslav</v>
      </c>
      <c r="F100" s="3">
        <f>VLOOKUP('[1]start pořadí'!$A26,'[1]Seznam závodníků'!$A$7:$G$584,1,FALSE)</f>
        <v>206</v>
      </c>
      <c r="G100" s="3" t="str">
        <f>VLOOKUP('[1]start pořadí'!$A26,'[1]Seznam závodníků'!$A$7:$G$584,6,FALSE)</f>
        <v>C</v>
      </c>
      <c r="H100" s="3">
        <v>3</v>
      </c>
      <c r="I100" s="3" t="str">
        <f>VLOOKUP('[1]start pořadí'!$A26,'[1]Seznam závodníků'!$A$7:$G$584,7,FALSE)</f>
        <v>M50</v>
      </c>
      <c r="J100" s="3">
        <v>3</v>
      </c>
      <c r="K100" s="6" t="s">
        <v>122</v>
      </c>
    </row>
    <row r="101" spans="1:11" x14ac:dyDescent="0.25">
      <c r="A101" s="3">
        <f>VLOOKUP('[1]start pořadí'!$A28,'[1]start pořadí'!$A:$I,2,FALSE)</f>
        <v>27</v>
      </c>
      <c r="B101" s="4" t="str">
        <f>VLOOKUP('[1]start pořadí'!$A28,'[1]Seznam závodníků'!$A$7:$G$584,2,FALSE)</f>
        <v>Svoboda</v>
      </c>
      <c r="C101" s="4" t="str">
        <f>VLOOKUP('[1]start pořadí'!$A28,'[1]Seznam závodníků'!$A$7:$G$584,3,FALSE)</f>
        <v>Erik</v>
      </c>
      <c r="D101" s="7">
        <f>VLOOKUP('[1]start pořadí'!$A28,'[1]Seznam závodníků'!$A$7:$G$584,5,FALSE)</f>
        <v>1968</v>
      </c>
      <c r="E101" s="11" t="str">
        <f>VLOOKUP('[1]start pořadí'!$A28,'[1]Seznam závodníků'!$A$7:$G$584,4,FALSE)</f>
        <v>Atletika Písek, Esadera</v>
      </c>
      <c r="F101" s="3">
        <f>VLOOKUP('[1]start pořadí'!$A28,'[1]Seznam závodníků'!$A$7:$G$584,1,FALSE)</f>
        <v>102</v>
      </c>
      <c r="G101" s="3" t="str">
        <f>VLOOKUP('[1]start pořadí'!$A28,'[1]Seznam závodníků'!$A$7:$G$584,6,FALSE)</f>
        <v>C</v>
      </c>
      <c r="H101" s="3">
        <v>4</v>
      </c>
      <c r="I101" s="3" t="str">
        <f>VLOOKUP('[1]start pořadí'!$A28,'[1]Seznam závodníků'!$A$7:$G$584,7,FALSE)</f>
        <v>M50</v>
      </c>
      <c r="J101" s="3">
        <v>4</v>
      </c>
      <c r="K101" s="6" t="s">
        <v>123</v>
      </c>
    </row>
    <row r="102" spans="1:11" x14ac:dyDescent="0.25">
      <c r="A102" s="3">
        <f>VLOOKUP('[1]start pořadí'!$A29,'[1]start pořadí'!$A:$I,2,FALSE)</f>
        <v>28</v>
      </c>
      <c r="B102" s="4" t="str">
        <f>VLOOKUP('[1]start pořadí'!$A29,'[1]Seznam závodníků'!$A$7:$G$584,2,FALSE)</f>
        <v>Nesporý</v>
      </c>
      <c r="C102" s="4" t="str">
        <f>VLOOKUP('[1]start pořadí'!$A29,'[1]Seznam závodníků'!$A$7:$G$584,3,FALSE)</f>
        <v>Hubert</v>
      </c>
      <c r="D102" s="7" t="str">
        <f>VLOOKUP('[1]start pořadí'!$A29,'[1]Seznam závodníků'!$A$7:$G$584,5,FALSE)</f>
        <v>1966</v>
      </c>
      <c r="E102" s="11" t="str">
        <f>VLOOKUP('[1]start pořadí'!$A29,'[1]Seznam závodníků'!$A$7:$G$584,4,FALSE)</f>
        <v>Atletika Humpolec</v>
      </c>
      <c r="F102" s="3">
        <f>VLOOKUP('[1]start pořadí'!$A29,'[1]Seznam závodníků'!$A$7:$G$584,1,FALSE)</f>
        <v>188</v>
      </c>
      <c r="G102" s="3" t="str">
        <f>VLOOKUP('[1]start pořadí'!$A29,'[1]Seznam závodníků'!$A$7:$G$584,6,FALSE)</f>
        <v>C</v>
      </c>
      <c r="H102" s="3">
        <v>5</v>
      </c>
      <c r="I102" s="3" t="str">
        <f>VLOOKUP('[1]start pořadí'!$A29,'[1]Seznam závodníků'!$A$7:$G$584,7,FALSE)</f>
        <v>M50</v>
      </c>
      <c r="J102" s="3">
        <v>5</v>
      </c>
      <c r="K102" s="6" t="s">
        <v>124</v>
      </c>
    </row>
    <row r="103" spans="1:11" x14ac:dyDescent="0.25">
      <c r="A103" s="3">
        <f>VLOOKUP('[1]start pořadí'!$A31,'[1]start pořadí'!$A:$I,2,FALSE)</f>
        <v>30</v>
      </c>
      <c r="B103" s="4" t="str">
        <f>VLOOKUP('[1]start pořadí'!$A31,'[1]Seznam závodníků'!$A$7:$G$584,2,FALSE)</f>
        <v>Bubeníček</v>
      </c>
      <c r="C103" s="4" t="str">
        <f>VLOOKUP('[1]start pořadí'!$A31,'[1]Seznam závodníků'!$A$7:$G$584,3,FALSE)</f>
        <v>Jiří</v>
      </c>
      <c r="D103" s="7">
        <f>VLOOKUP('[1]start pořadí'!$A31,'[1]Seznam závodníků'!$A$7:$G$584,5,FALSE)</f>
        <v>1968</v>
      </c>
      <c r="E103" s="11" t="str">
        <f>VLOOKUP('[1]start pořadí'!$A31,'[1]Seznam závodníků'!$A$7:$G$584,4,FALSE)</f>
        <v>Praha 4</v>
      </c>
      <c r="F103" s="3">
        <f>VLOOKUP('[1]start pořadí'!$A31,'[1]Seznam závodníků'!$A$7:$G$584,1,FALSE)</f>
        <v>86</v>
      </c>
      <c r="G103" s="3" t="str">
        <f>VLOOKUP('[1]start pořadí'!$A31,'[1]Seznam závodníků'!$A$7:$G$584,6,FALSE)</f>
        <v>C</v>
      </c>
      <c r="H103" s="3">
        <v>6</v>
      </c>
      <c r="I103" s="3" t="str">
        <f>VLOOKUP('[1]start pořadí'!$A31,'[1]Seznam závodníků'!$A$7:$G$584,7,FALSE)</f>
        <v>M50</v>
      </c>
      <c r="J103" s="3">
        <v>6</v>
      </c>
      <c r="K103" s="6" t="s">
        <v>125</v>
      </c>
    </row>
    <row r="104" spans="1:11" x14ac:dyDescent="0.25">
      <c r="A104" s="3">
        <f>VLOOKUP('[1]start pořadí'!$A35,'[1]start pořadí'!$A:$I,2,FALSE)</f>
        <v>34</v>
      </c>
      <c r="B104" s="4" t="str">
        <f>VLOOKUP('[1]start pořadí'!$A35,'[1]Seznam závodníků'!$A$7:$G$584,2,FALSE)</f>
        <v>Hlaváček</v>
      </c>
      <c r="C104" s="4" t="str">
        <f>VLOOKUP('[1]start pořadí'!$A35,'[1]Seznam závodníků'!$A$7:$G$584,3,FALSE)</f>
        <v>Petr</v>
      </c>
      <c r="D104" s="7">
        <f>VLOOKUP('[1]start pořadí'!$A35,'[1]Seznam závodníků'!$A$7:$G$584,5,FALSE)</f>
        <v>1967</v>
      </c>
      <c r="E104" s="11" t="str">
        <f>VLOOKUP('[1]start pořadí'!$A35,'[1]Seznam závodníků'!$A$7:$G$584,4,FALSE)</f>
        <v>TJ Liaz Jablonec n.N.</v>
      </c>
      <c r="F104" s="3">
        <f>VLOOKUP('[1]start pořadí'!$A35,'[1]Seznam závodníků'!$A$7:$G$584,1,FALSE)</f>
        <v>127</v>
      </c>
      <c r="G104" s="3" t="str">
        <f>VLOOKUP('[1]start pořadí'!$A35,'[1]Seznam závodníků'!$A$7:$G$584,6,FALSE)</f>
        <v>C</v>
      </c>
      <c r="H104" s="3">
        <v>8</v>
      </c>
      <c r="I104" s="3" t="str">
        <f>VLOOKUP('[1]start pořadí'!$A35,'[1]Seznam závodníků'!$A$7:$G$584,7,FALSE)</f>
        <v>M50</v>
      </c>
      <c r="J104" s="3">
        <v>8</v>
      </c>
      <c r="K104" s="6" t="s">
        <v>126</v>
      </c>
    </row>
    <row r="105" spans="1:11" x14ac:dyDescent="0.25">
      <c r="A105" s="3">
        <f>VLOOKUP('[1]start pořadí'!$A38,'[1]start pořadí'!$A:$I,2,FALSE)</f>
        <v>37</v>
      </c>
      <c r="B105" s="4" t="str">
        <f>VLOOKUP('[1]start pořadí'!$A38,'[1]Seznam závodníků'!$A$7:$G$584,2,FALSE)</f>
        <v>Jokel</v>
      </c>
      <c r="C105" s="4" t="str">
        <f>VLOOKUP('[1]start pořadí'!$A38,'[1]Seznam závodníků'!$A$7:$G$584,3,FALSE)</f>
        <v>Lubomír</v>
      </c>
      <c r="D105" s="7">
        <f>VLOOKUP('[1]start pořadí'!$A38,'[1]Seznam závodníků'!$A$7:$G$584,5,FALSE)</f>
        <v>1964</v>
      </c>
      <c r="E105" s="11" t="str">
        <f>VLOOKUP('[1]start pořadí'!$A38,'[1]Seznam závodníků'!$A$7:$G$584,4,FALSE)</f>
        <v>Atlet Šestajovice</v>
      </c>
      <c r="F105" s="3">
        <f>VLOOKUP('[1]start pořadí'!$A38,'[1]Seznam závodníků'!$A$7:$G$584,1,FALSE)</f>
        <v>103</v>
      </c>
      <c r="G105" s="3" t="str">
        <f>VLOOKUP('[1]start pořadí'!$A38,'[1]Seznam závodníků'!$A$7:$G$584,6,FALSE)</f>
        <v>C</v>
      </c>
      <c r="H105" s="3">
        <v>9</v>
      </c>
      <c r="I105" s="3" t="str">
        <f>VLOOKUP('[1]start pořadí'!$A38,'[1]Seznam závodníků'!$A$7:$G$584,7,FALSE)</f>
        <v>M50</v>
      </c>
      <c r="J105" s="3">
        <v>9</v>
      </c>
      <c r="K105" s="6" t="s">
        <v>127</v>
      </c>
    </row>
    <row r="106" spans="1:11" x14ac:dyDescent="0.25">
      <c r="A106" s="3">
        <f>VLOOKUP('[1]start pořadí'!$A39,'[1]start pořadí'!$A:$I,2,FALSE)</f>
        <v>38</v>
      </c>
      <c r="B106" s="4" t="str">
        <f>VLOOKUP('[1]start pořadí'!$A39,'[1]Seznam závodníků'!$A$7:$G$584,2,FALSE)</f>
        <v>Vizina</v>
      </c>
      <c r="C106" s="4" t="str">
        <f>VLOOKUP('[1]start pořadí'!$A39,'[1]Seznam závodníků'!$A$7:$G$584,3,FALSE)</f>
        <v>Petr</v>
      </c>
      <c r="D106" s="7">
        <f>VLOOKUP('[1]start pořadí'!$A39,'[1]Seznam závodníků'!$A$7:$G$584,5,FALSE)</f>
        <v>1967</v>
      </c>
      <c r="E106" s="11" t="str">
        <f>VLOOKUP('[1]start pořadí'!$A39,'[1]Seznam závodníků'!$A$7:$G$584,4,FALSE)</f>
        <v>SK Babice</v>
      </c>
      <c r="F106" s="3">
        <f>VLOOKUP('[1]start pořadí'!$A39,'[1]Seznam závodníků'!$A$7:$G$584,1,FALSE)</f>
        <v>98</v>
      </c>
      <c r="G106" s="3" t="str">
        <f>VLOOKUP('[1]start pořadí'!$A39,'[1]Seznam závodníků'!$A$7:$G$584,6,FALSE)</f>
        <v>C</v>
      </c>
      <c r="H106" s="3">
        <v>10</v>
      </c>
      <c r="I106" s="3" t="str">
        <f>VLOOKUP('[1]start pořadí'!$A39,'[1]Seznam závodníků'!$A$7:$G$584,7,FALSE)</f>
        <v>M50</v>
      </c>
      <c r="J106" s="3">
        <v>10</v>
      </c>
      <c r="K106" s="6" t="s">
        <v>128</v>
      </c>
    </row>
    <row r="107" spans="1:11" x14ac:dyDescent="0.25">
      <c r="A107" s="3">
        <f>VLOOKUP('[1]start pořadí'!$A45,'[1]start pořadí'!$A:$I,2,FALSE)</f>
        <v>44</v>
      </c>
      <c r="B107" s="4" t="str">
        <f>VLOOKUP('[1]start pořadí'!$A45,'[1]Seznam závodníků'!$A$7:$G$584,2,FALSE)</f>
        <v>Knápek</v>
      </c>
      <c r="C107" s="4" t="str">
        <f>VLOOKUP('[1]start pořadí'!$A45,'[1]Seznam závodníků'!$A$7:$G$584,3,FALSE)</f>
        <v>Lubomír</v>
      </c>
      <c r="D107" s="7">
        <f>VLOOKUP('[1]start pořadí'!$A45,'[1]Seznam závodníků'!$A$7:$G$584,5,FALSE)</f>
        <v>1959</v>
      </c>
      <c r="E107" s="11" t="str">
        <f>VLOOKUP('[1]start pořadí'!$A45,'[1]Seznam závodníků'!$A$7:$G$584,4,FALSE)</f>
        <v>LK Šumperk</v>
      </c>
      <c r="F107" s="3">
        <f>VLOOKUP('[1]start pořadí'!$A45,'[1]Seznam závodníků'!$A$7:$G$584,1,FALSE)</f>
        <v>67</v>
      </c>
      <c r="G107" s="3" t="str">
        <f>VLOOKUP('[1]start pořadí'!$A45,'[1]Seznam závodníků'!$A$7:$G$584,6,FALSE)</f>
        <v>C</v>
      </c>
      <c r="H107" s="3">
        <v>11</v>
      </c>
      <c r="I107" s="3" t="str">
        <f>VLOOKUP('[1]start pořadí'!$A45,'[1]Seznam závodníků'!$A$7:$G$584,7,FALSE)</f>
        <v>M55</v>
      </c>
      <c r="J107" s="3">
        <v>1</v>
      </c>
      <c r="K107" s="6" t="s">
        <v>142</v>
      </c>
    </row>
    <row r="108" spans="1:11" x14ac:dyDescent="0.25">
      <c r="A108" s="3">
        <f>VLOOKUP('[1]start pořadí'!$A52,'[1]start pořadí'!$A:$I,2,FALSE)</f>
        <v>51</v>
      </c>
      <c r="B108" s="4" t="str">
        <f>VLOOKUP('[1]start pořadí'!$A52,'[1]Seznam závodníků'!$A$7:$G$584,2,FALSE)</f>
        <v>Prchal</v>
      </c>
      <c r="C108" s="4" t="str">
        <f>VLOOKUP('[1]start pořadí'!$A52,'[1]Seznam závodníků'!$A$7:$G$584,3,FALSE)</f>
        <v>Pavel</v>
      </c>
      <c r="D108" s="7">
        <f>VLOOKUP('[1]start pořadí'!$A52,'[1]Seznam závodníků'!$A$7:$G$584,5,FALSE)</f>
        <v>1959</v>
      </c>
      <c r="E108" s="11" t="str">
        <f>VLOOKUP('[1]start pořadí'!$A52,'[1]Seznam závodníků'!$A$7:$G$584,4,FALSE)</f>
        <v>GP Kolín</v>
      </c>
      <c r="F108" s="3">
        <f>VLOOKUP('[1]start pořadí'!$A52,'[1]Seznam závodníků'!$A$7:$G$584,1,FALSE)</f>
        <v>112</v>
      </c>
      <c r="G108" s="3" t="str">
        <f>VLOOKUP('[1]start pořadí'!$A52,'[1]Seznam závodníků'!$A$7:$G$584,6,FALSE)</f>
        <v>C</v>
      </c>
      <c r="H108" s="3">
        <v>12</v>
      </c>
      <c r="I108" s="3" t="str">
        <f>VLOOKUP('[1]start pořadí'!$A52,'[1]Seznam závodníků'!$A$7:$G$584,7,FALSE)</f>
        <v>M55</v>
      </c>
      <c r="J108" s="3">
        <v>2</v>
      </c>
      <c r="K108" s="6" t="s">
        <v>143</v>
      </c>
    </row>
    <row r="109" spans="1:11" x14ac:dyDescent="0.25">
      <c r="A109" s="3">
        <f>VLOOKUP('[1]start pořadí'!$A53,'[1]start pořadí'!$A:$I,2,FALSE)</f>
        <v>52</v>
      </c>
      <c r="B109" s="4" t="str">
        <f>VLOOKUP('[1]start pořadí'!$A53,'[1]Seznam závodníků'!$A$7:$G$584,2,FALSE)</f>
        <v>Sychrovský</v>
      </c>
      <c r="C109" s="4" t="str">
        <f>VLOOKUP('[1]start pořadí'!$A53,'[1]Seznam závodníků'!$A$7:$G$584,3,FALSE)</f>
        <v>Pavel</v>
      </c>
      <c r="D109" s="7">
        <f>VLOOKUP('[1]start pořadí'!$A53,'[1]Seznam závodníků'!$A$7:$G$584,5,FALSE)</f>
        <v>1967</v>
      </c>
      <c r="E109" s="11" t="str">
        <f>VLOOKUP('[1]start pořadí'!$A53,'[1]Seznam závodníků'!$A$7:$G$584,4,FALSE)</f>
        <v>Poděbrady</v>
      </c>
      <c r="F109" s="3">
        <f>VLOOKUP('[1]start pořadí'!$A53,'[1]Seznam závodníků'!$A$7:$G$584,1,FALSE)</f>
        <v>174</v>
      </c>
      <c r="G109" s="3" t="str">
        <f>VLOOKUP('[1]start pořadí'!$A53,'[1]Seznam závodníků'!$A$7:$G$584,6,FALSE)</f>
        <v>C</v>
      </c>
      <c r="H109" s="3">
        <v>13</v>
      </c>
      <c r="I109" s="3" t="str">
        <f>VLOOKUP('[1]start pořadí'!$A53,'[1]Seznam závodníků'!$A$7:$G$584,7,FALSE)</f>
        <v>M50</v>
      </c>
      <c r="J109" s="3">
        <v>11</v>
      </c>
      <c r="K109" s="6" t="s">
        <v>129</v>
      </c>
    </row>
    <row r="110" spans="1:11" x14ac:dyDescent="0.25">
      <c r="A110" s="3">
        <f>VLOOKUP('[1]start pořadí'!$A63,'[1]start pořadí'!$A:$I,2,FALSE)</f>
        <v>62</v>
      </c>
      <c r="B110" s="4" t="str">
        <f>VLOOKUP('[1]start pořadí'!$A63,'[1]Seznam závodníků'!$A$7:$G$584,2,FALSE)</f>
        <v>Otta</v>
      </c>
      <c r="C110" s="4" t="str">
        <f>VLOOKUP('[1]start pořadí'!$A63,'[1]Seznam závodníků'!$A$7:$G$584,3,FALSE)</f>
        <v>Roman</v>
      </c>
      <c r="D110" s="7">
        <f>VLOOKUP('[1]start pořadí'!$A63,'[1]Seznam závodníků'!$A$7:$G$584,5,FALSE)</f>
        <v>1961</v>
      </c>
      <c r="E110" s="11" t="str">
        <f>VLOOKUP('[1]start pořadí'!$A63,'[1]Seznam závodníků'!$A$7:$G$584,4,FALSE)</f>
        <v>Q Sport Vrchlabí</v>
      </c>
      <c r="F110" s="3">
        <f>VLOOKUP('[1]start pořadí'!$A63,'[1]Seznam závodníků'!$A$7:$G$584,1,FALSE)</f>
        <v>109</v>
      </c>
      <c r="G110" s="3" t="str">
        <f>VLOOKUP('[1]start pořadí'!$A63,'[1]Seznam závodníků'!$A$7:$G$584,6,FALSE)</f>
        <v>C</v>
      </c>
      <c r="H110" s="3">
        <v>14</v>
      </c>
      <c r="I110" s="3" t="str">
        <f>VLOOKUP('[1]start pořadí'!$A63,'[1]Seznam závodníků'!$A$7:$G$584,7,FALSE)</f>
        <v>M55</v>
      </c>
      <c r="J110" s="3">
        <v>3</v>
      </c>
      <c r="K110" s="6" t="s">
        <v>144</v>
      </c>
    </row>
    <row r="111" spans="1:11" x14ac:dyDescent="0.25">
      <c r="A111" s="3">
        <f>VLOOKUP('[1]start pořadí'!$A69,'[1]start pořadí'!$A:$I,2,FALSE)</f>
        <v>68</v>
      </c>
      <c r="B111" s="4" t="str">
        <f>VLOOKUP('[1]start pořadí'!$A69,'[1]Seznam závodníků'!$A$7:$G$584,2,FALSE)</f>
        <v>Kubišta</v>
      </c>
      <c r="C111" s="4" t="str">
        <f>VLOOKUP('[1]start pořadí'!$A69,'[1]Seznam závodníků'!$A$7:$G$584,3,FALSE)</f>
        <v>Petr</v>
      </c>
      <c r="D111" s="7">
        <f>VLOOKUP('[1]start pořadí'!$A69,'[1]Seznam závodníků'!$A$7:$G$584,5,FALSE)</f>
        <v>1965</v>
      </c>
      <c r="E111" s="11" t="str">
        <f>VLOOKUP('[1]start pořadí'!$A69,'[1]Seznam závodníků'!$A$7:$G$584,4,FALSE)</f>
        <v>Sokol Kolín-atletika</v>
      </c>
      <c r="F111" s="3">
        <f>VLOOKUP('[1]start pořadí'!$A69,'[1]Seznam závodníků'!$A$7:$G$584,1,FALSE)</f>
        <v>44</v>
      </c>
      <c r="G111" s="3" t="str">
        <f>VLOOKUP('[1]start pořadí'!$A69,'[1]Seznam závodníků'!$A$7:$G$584,6,FALSE)</f>
        <v>C</v>
      </c>
      <c r="H111" s="3">
        <v>15</v>
      </c>
      <c r="I111" s="3" t="str">
        <f>VLOOKUP('[1]start pořadí'!$A69,'[1]Seznam závodníků'!$A$7:$G$584,7,FALSE)</f>
        <v>M50</v>
      </c>
      <c r="J111" s="3">
        <v>12</v>
      </c>
      <c r="K111" s="6" t="s">
        <v>130</v>
      </c>
    </row>
    <row r="112" spans="1:11" x14ac:dyDescent="0.25">
      <c r="A112" s="3">
        <f>VLOOKUP('[1]start pořadí'!$A75,'[1]start pořadí'!$A:$I,2,FALSE)</f>
        <v>74</v>
      </c>
      <c r="B112" s="4" t="str">
        <f>VLOOKUP('[1]start pořadí'!$A75,'[1]Seznam závodníků'!$A$7:$G$584,2,FALSE)</f>
        <v>Koupílek</v>
      </c>
      <c r="C112" s="4" t="str">
        <f>VLOOKUP('[1]start pořadí'!$A75,'[1]Seznam závodníků'!$A$7:$G$584,3,FALSE)</f>
        <v>Jiří</v>
      </c>
      <c r="D112" s="7">
        <f>VLOOKUP('[1]start pořadí'!$A75,'[1]Seznam závodníků'!$A$7:$G$584,5,FALSE)</f>
        <v>1966</v>
      </c>
      <c r="E112" s="11" t="str">
        <f>VLOOKUP('[1]start pořadí'!$A75,'[1]Seznam závodníků'!$A$7:$G$584,4,FALSE)</f>
        <v>Kolovraty</v>
      </c>
      <c r="F112" s="3">
        <f>VLOOKUP('[1]start pořadí'!$A75,'[1]Seznam závodníků'!$A$7:$G$584,1,FALSE)</f>
        <v>89</v>
      </c>
      <c r="G112" s="3" t="str">
        <f>VLOOKUP('[1]start pořadí'!$A75,'[1]Seznam závodníků'!$A$7:$G$584,6,FALSE)</f>
        <v>C</v>
      </c>
      <c r="H112" s="3">
        <v>16</v>
      </c>
      <c r="I112" s="3" t="str">
        <f>VLOOKUP('[1]start pořadí'!$A75,'[1]Seznam závodníků'!$A$7:$G$584,7,FALSE)</f>
        <v>M50</v>
      </c>
      <c r="J112" s="3">
        <v>13</v>
      </c>
      <c r="K112" s="6" t="s">
        <v>131</v>
      </c>
    </row>
    <row r="113" spans="1:11" x14ac:dyDescent="0.25">
      <c r="A113" s="3">
        <f>VLOOKUP('[1]start pořadí'!$A83,'[1]start pořadí'!$A:$I,2,FALSE)</f>
        <v>82</v>
      </c>
      <c r="B113" s="4" t="str">
        <f>VLOOKUP('[1]start pořadí'!$A83,'[1]Seznam závodníků'!$A$7:$G$584,2,FALSE)</f>
        <v>Brožík</v>
      </c>
      <c r="C113" s="4" t="str">
        <f>VLOOKUP('[1]start pořadí'!$A83,'[1]Seznam závodníků'!$A$7:$G$584,3,FALSE)</f>
        <v>František</v>
      </c>
      <c r="D113" s="7">
        <f>VLOOKUP('[1]start pořadí'!$A83,'[1]Seznam závodníků'!$A$7:$G$584,5,FALSE)</f>
        <v>1967</v>
      </c>
      <c r="E113" s="11" t="str">
        <f>VLOOKUP('[1]start pořadí'!$A83,'[1]Seznam závodníků'!$A$7:$G$584,4,FALSE)</f>
        <v>Sellier &amp; Bellot</v>
      </c>
      <c r="F113" s="3">
        <f>VLOOKUP('[1]start pořadí'!$A83,'[1]Seznam závodníků'!$A$7:$G$584,1,FALSE)</f>
        <v>26</v>
      </c>
      <c r="G113" s="3" t="str">
        <f>VLOOKUP('[1]start pořadí'!$A83,'[1]Seznam závodníků'!$A$7:$G$584,6,FALSE)</f>
        <v>C</v>
      </c>
      <c r="H113" s="3">
        <v>17</v>
      </c>
      <c r="I113" s="3" t="str">
        <f>VLOOKUP('[1]start pořadí'!$A83,'[1]Seznam závodníků'!$A$7:$G$584,7,FALSE)</f>
        <v>M50</v>
      </c>
      <c r="J113" s="3">
        <v>14</v>
      </c>
      <c r="K113" s="6" t="s">
        <v>132</v>
      </c>
    </row>
    <row r="114" spans="1:11" x14ac:dyDescent="0.25">
      <c r="A114" s="3">
        <f>VLOOKUP('[1]start pořadí'!$A87,'[1]start pořadí'!$A:$I,2,FALSE)</f>
        <v>86</v>
      </c>
      <c r="B114" s="4" t="str">
        <f>VLOOKUP('[1]start pořadí'!$A87,'[1]Seznam závodníků'!$A$7:$G$584,2,FALSE)</f>
        <v>Chudomel</v>
      </c>
      <c r="C114" s="4" t="str">
        <f>VLOOKUP('[1]start pořadí'!$A87,'[1]Seznam závodníků'!$A$7:$G$584,3,FALSE)</f>
        <v>Petr</v>
      </c>
      <c r="D114" s="7" t="str">
        <f>VLOOKUP('[1]start pořadí'!$A87,'[1]Seznam závodníků'!$A$7:$G$584,5,FALSE)</f>
        <v>1962</v>
      </c>
      <c r="E114" s="11" t="str">
        <f>VLOOKUP('[1]start pořadí'!$A87,'[1]Seznam závodníků'!$A$7:$G$584,4,FALSE)</f>
        <v>Kolín</v>
      </c>
      <c r="F114" s="3">
        <f>VLOOKUP('[1]start pořadí'!$A87,'[1]Seznam závodníků'!$A$7:$G$584,1,FALSE)</f>
        <v>192</v>
      </c>
      <c r="G114" s="3" t="str">
        <f>VLOOKUP('[1]start pořadí'!$A87,'[1]Seznam závodníků'!$A$7:$G$584,6,FALSE)</f>
        <v>C</v>
      </c>
      <c r="H114" s="3">
        <v>18</v>
      </c>
      <c r="I114" s="3" t="str">
        <f>VLOOKUP('[1]start pořadí'!$A87,'[1]Seznam závodníků'!$A$7:$G$584,7,FALSE)</f>
        <v>M55</v>
      </c>
      <c r="J114" s="3">
        <v>4</v>
      </c>
      <c r="K114" s="6" t="s">
        <v>145</v>
      </c>
    </row>
    <row r="115" spans="1:11" x14ac:dyDescent="0.25">
      <c r="A115" s="3">
        <f>VLOOKUP('[1]start pořadí'!$A93,'[1]start pořadí'!$A:$I,2,FALSE)</f>
        <v>92</v>
      </c>
      <c r="B115" s="4" t="str">
        <f>VLOOKUP('[1]start pořadí'!$A93,'[1]Seznam závodníků'!$A$7:$G$584,2,FALSE)</f>
        <v>Fišer</v>
      </c>
      <c r="C115" s="4" t="str">
        <f>VLOOKUP('[1]start pořadí'!$A93,'[1]Seznam závodníků'!$A$7:$G$584,3,FALSE)</f>
        <v>Pavel</v>
      </c>
      <c r="D115" s="7" t="str">
        <f>VLOOKUP('[1]start pořadí'!$A93,'[1]Seznam závodníků'!$A$7:$G$584,5,FALSE)</f>
        <v>1966</v>
      </c>
      <c r="E115" s="11" t="str">
        <f>VLOOKUP('[1]start pořadí'!$A93,'[1]Seznam závodníků'!$A$7:$G$584,4,FALSE)</f>
        <v>TJ Stodůlky Praha</v>
      </c>
      <c r="F115" s="3">
        <f>VLOOKUP('[1]start pořadí'!$A93,'[1]Seznam závodníků'!$A$7:$G$584,1,FALSE)</f>
        <v>243</v>
      </c>
      <c r="G115" s="3" t="str">
        <f>VLOOKUP('[1]start pořadí'!$A93,'[1]Seznam závodníků'!$A$7:$G$584,6,FALSE)</f>
        <v>C</v>
      </c>
      <c r="H115" s="3">
        <v>19</v>
      </c>
      <c r="I115" s="3" t="str">
        <f>VLOOKUP('[1]start pořadí'!$A93,'[1]Seznam závodníků'!$A$7:$G$584,7,FALSE)</f>
        <v>M50</v>
      </c>
      <c r="J115" s="3">
        <v>15</v>
      </c>
      <c r="K115" s="6" t="s">
        <v>133</v>
      </c>
    </row>
    <row r="116" spans="1:11" x14ac:dyDescent="0.25">
      <c r="A116" s="3">
        <f>VLOOKUP('[1]start pořadí'!$A97,'[1]start pořadí'!$A:$I,2,FALSE)</f>
        <v>96</v>
      </c>
      <c r="B116" s="4" t="str">
        <f>VLOOKUP('[1]start pořadí'!$A97,'[1]Seznam závodníků'!$A$7:$G$584,2,FALSE)</f>
        <v>Chwistek</v>
      </c>
      <c r="C116" s="4" t="str">
        <f>VLOOKUP('[1]start pořadí'!$A97,'[1]Seznam závodníků'!$A$7:$G$584,3,FALSE)</f>
        <v>Libor</v>
      </c>
      <c r="D116" s="7">
        <f>VLOOKUP('[1]start pořadí'!$A97,'[1]Seznam závodníků'!$A$7:$G$584,5,FALSE)</f>
        <v>1965</v>
      </c>
      <c r="E116" s="11" t="str">
        <f>VLOOKUP('[1]start pořadí'!$A97,'[1]Seznam závodníků'!$A$7:$G$584,4,FALSE)</f>
        <v>GP Kolin</v>
      </c>
      <c r="F116" s="3">
        <f>VLOOKUP('[1]start pořadí'!$A97,'[1]Seznam závodníků'!$A$7:$G$584,1,FALSE)</f>
        <v>118</v>
      </c>
      <c r="G116" s="3" t="str">
        <f>VLOOKUP('[1]start pořadí'!$A97,'[1]Seznam závodníků'!$A$7:$G$584,6,FALSE)</f>
        <v>C</v>
      </c>
      <c r="H116" s="3">
        <v>20</v>
      </c>
      <c r="I116" s="3" t="str">
        <f>VLOOKUP('[1]start pořadí'!$A97,'[1]Seznam závodníků'!$A$7:$G$584,7,FALSE)</f>
        <v>M50</v>
      </c>
      <c r="J116" s="3">
        <v>16</v>
      </c>
      <c r="K116" s="6" t="s">
        <v>134</v>
      </c>
    </row>
    <row r="117" spans="1:11" x14ac:dyDescent="0.25">
      <c r="A117" s="3">
        <f>VLOOKUP('[1]start pořadí'!$A106,'[1]start pořadí'!$A:$I,2,FALSE)</f>
        <v>105</v>
      </c>
      <c r="B117" s="4" t="str">
        <f>VLOOKUP('[1]start pořadí'!$A106,'[1]Seznam závodníků'!$A$7:$G$584,2,FALSE)</f>
        <v>Chmelík</v>
      </c>
      <c r="C117" s="4" t="str">
        <f>VLOOKUP('[1]start pořadí'!$A106,'[1]Seznam závodníků'!$A$7:$G$584,3,FALSE)</f>
        <v>Martin</v>
      </c>
      <c r="D117" s="7">
        <f>VLOOKUP('[1]start pořadí'!$A106,'[1]Seznam závodníků'!$A$7:$G$584,5,FALSE)</f>
        <v>1965</v>
      </c>
      <c r="E117" s="11" t="str">
        <f>VLOOKUP('[1]start pořadí'!$A106,'[1]Seznam závodníků'!$A$7:$G$584,4,FALSE)</f>
        <v>Quatro Formaggi</v>
      </c>
      <c r="F117" s="3">
        <f>VLOOKUP('[1]start pořadí'!$A106,'[1]Seznam závodníků'!$A$7:$G$584,1,FALSE)</f>
        <v>2</v>
      </c>
      <c r="G117" s="3" t="str">
        <f>VLOOKUP('[1]start pořadí'!$A106,'[1]Seznam závodníků'!$A$7:$G$584,6,FALSE)</f>
        <v>C</v>
      </c>
      <c r="H117" s="3">
        <v>21</v>
      </c>
      <c r="I117" s="3" t="str">
        <f>VLOOKUP('[1]start pořadí'!$A106,'[1]Seznam závodníků'!$A$7:$G$584,7,FALSE)</f>
        <v>M50</v>
      </c>
      <c r="J117" s="3">
        <v>17</v>
      </c>
      <c r="K117" s="6" t="s">
        <v>135</v>
      </c>
    </row>
    <row r="118" spans="1:11" x14ac:dyDescent="0.25">
      <c r="A118" s="3">
        <f>VLOOKUP('[1]start pořadí'!$A109,'[1]start pořadí'!$A:$I,2,FALSE)</f>
        <v>108</v>
      </c>
      <c r="B118" s="4" t="str">
        <f>VLOOKUP('[1]start pořadí'!$A109,'[1]Seznam závodníků'!$A$7:$G$584,2,FALSE)</f>
        <v>Horáček</v>
      </c>
      <c r="C118" s="4" t="str">
        <f>VLOOKUP('[1]start pořadí'!$A109,'[1]Seznam závodníků'!$A$7:$G$584,3,FALSE)</f>
        <v>Václav</v>
      </c>
      <c r="D118" s="7" t="str">
        <f>VLOOKUP('[1]start pořadí'!$A109,'[1]Seznam závodníků'!$A$7:$G$584,5,FALSE)</f>
        <v>1961</v>
      </c>
      <c r="E118" s="11" t="str">
        <f>VLOOKUP('[1]start pořadí'!$A109,'[1]Seznam závodníků'!$A$7:$G$584,4,FALSE)</f>
        <v>SOP Kolín</v>
      </c>
      <c r="F118" s="3">
        <f>VLOOKUP('[1]start pořadí'!$A109,'[1]Seznam závodníků'!$A$7:$G$584,1,FALSE)</f>
        <v>194</v>
      </c>
      <c r="G118" s="3" t="str">
        <f>VLOOKUP('[1]start pořadí'!$A109,'[1]Seznam závodníků'!$A$7:$G$584,6,FALSE)</f>
        <v>C</v>
      </c>
      <c r="H118" s="3">
        <v>22</v>
      </c>
      <c r="I118" s="3" t="str">
        <f>VLOOKUP('[1]start pořadí'!$A109,'[1]Seznam závodníků'!$A$7:$G$584,7,FALSE)</f>
        <v>M55</v>
      </c>
      <c r="J118" s="3">
        <v>5</v>
      </c>
      <c r="K118" s="6" t="s">
        <v>146</v>
      </c>
    </row>
    <row r="119" spans="1:11" x14ac:dyDescent="0.25">
      <c r="A119" s="3">
        <f>VLOOKUP('[1]start pořadí'!$A113,'[1]start pořadí'!$A:$I,2,FALSE)</f>
        <v>112</v>
      </c>
      <c r="B119" s="4" t="str">
        <f>VLOOKUP('[1]start pořadí'!$A113,'[1]Seznam závodníků'!$A$7:$G$584,2,FALSE)</f>
        <v>Sasaki</v>
      </c>
      <c r="C119" s="4" t="str">
        <f>VLOOKUP('[1]start pořadí'!$A113,'[1]Seznam závodníků'!$A$7:$G$584,3,FALSE)</f>
        <v>Masahiro</v>
      </c>
      <c r="D119" s="7">
        <f>VLOOKUP('[1]start pořadí'!$A113,'[1]Seznam závodníků'!$A$7:$G$584,5,FALSE)</f>
        <v>1967</v>
      </c>
      <c r="E119" s="11" t="str">
        <f>VLOOKUP('[1]start pořadí'!$A113,'[1]Seznam závodníků'!$A$7:$G$584,4,FALSE)</f>
        <v>TPCA</v>
      </c>
      <c r="F119" s="3">
        <f>VLOOKUP('[1]start pořadí'!$A113,'[1]Seznam závodníků'!$A$7:$G$584,1,FALSE)</f>
        <v>41</v>
      </c>
      <c r="G119" s="3" t="str">
        <f>VLOOKUP('[1]start pořadí'!$A113,'[1]Seznam závodníků'!$A$7:$G$584,6,FALSE)</f>
        <v>C</v>
      </c>
      <c r="H119" s="3">
        <v>23</v>
      </c>
      <c r="I119" s="3" t="str">
        <f>VLOOKUP('[1]start pořadí'!$A113,'[1]Seznam závodníků'!$A$7:$G$584,7,FALSE)</f>
        <v>-</v>
      </c>
      <c r="J119" s="3"/>
      <c r="K119" s="6" t="s">
        <v>40</v>
      </c>
    </row>
    <row r="120" spans="1:11" x14ac:dyDescent="0.25">
      <c r="A120" s="3">
        <f>VLOOKUP('[1]start pořadí'!$A114,'[1]start pořadí'!$A:$I,2,FALSE)</f>
        <v>113</v>
      </c>
      <c r="B120" s="4" t="str">
        <f>VLOOKUP('[1]start pořadí'!$A114,'[1]Seznam závodníků'!$A$7:$G$584,2,FALSE)</f>
        <v>Rosenberger</v>
      </c>
      <c r="C120" s="4" t="str">
        <f>VLOOKUP('[1]start pořadí'!$A114,'[1]Seznam závodníků'!$A$7:$G$584,3,FALSE)</f>
        <v>Luboš</v>
      </c>
      <c r="D120" s="7">
        <f>VLOOKUP('[1]start pořadí'!$A114,'[1]Seznam závodníků'!$A$7:$G$584,5,FALSE)</f>
        <v>1962</v>
      </c>
      <c r="E120" s="11" t="str">
        <f>VLOOKUP('[1]start pořadí'!$A114,'[1]Seznam závodníků'!$A$7:$G$584,4,FALSE)</f>
        <v>Lonza CZKO</v>
      </c>
      <c r="F120" s="3">
        <f>VLOOKUP('[1]start pořadí'!$A114,'[1]Seznam závodníků'!$A$7:$G$584,1,FALSE)</f>
        <v>156</v>
      </c>
      <c r="G120" s="3" t="str">
        <f>VLOOKUP('[1]start pořadí'!$A114,'[1]Seznam závodníků'!$A$7:$G$584,6,FALSE)</f>
        <v>C</v>
      </c>
      <c r="H120" s="3">
        <v>24</v>
      </c>
      <c r="I120" s="3" t="str">
        <f>VLOOKUP('[1]start pořadí'!$A114,'[1]Seznam závodníků'!$A$7:$G$584,7,FALSE)</f>
        <v>M55</v>
      </c>
      <c r="J120" s="3">
        <v>6</v>
      </c>
      <c r="K120" s="6" t="s">
        <v>147</v>
      </c>
    </row>
    <row r="121" spans="1:11" x14ac:dyDescent="0.25">
      <c r="A121" s="3">
        <f>VLOOKUP('[1]start pořadí'!$A115,'[1]start pořadí'!$A:$I,2,FALSE)</f>
        <v>114</v>
      </c>
      <c r="B121" s="4" t="str">
        <f>VLOOKUP('[1]start pořadí'!$A115,'[1]Seznam závodníků'!$A$7:$G$584,2,FALSE)</f>
        <v>Bílý</v>
      </c>
      <c r="C121" s="4" t="str">
        <f>VLOOKUP('[1]start pořadí'!$A115,'[1]Seznam závodníků'!$A$7:$G$584,3,FALSE)</f>
        <v>Zdeněk</v>
      </c>
      <c r="D121" s="7" t="str">
        <f>VLOOKUP('[1]start pořadí'!$A115,'[1]Seznam závodníků'!$A$7:$G$584,5,FALSE)</f>
        <v>1959</v>
      </c>
      <c r="E121" s="11" t="str">
        <f>VLOOKUP('[1]start pořadí'!$A115,'[1]Seznam závodníků'!$A$7:$G$584,4,FALSE)</f>
        <v>Hvězda SKP Pardubice</v>
      </c>
      <c r="F121" s="3">
        <f>VLOOKUP('[1]start pořadí'!$A115,'[1]Seznam závodníků'!$A$7:$G$584,1,FALSE)</f>
        <v>48</v>
      </c>
      <c r="G121" s="3" t="str">
        <f>VLOOKUP('[1]start pořadí'!$A115,'[1]Seznam závodníků'!$A$7:$G$584,6,FALSE)</f>
        <v>C</v>
      </c>
      <c r="H121" s="3">
        <v>25</v>
      </c>
      <c r="I121" s="3" t="str">
        <f>VLOOKUP('[1]start pořadí'!$A115,'[1]Seznam závodníků'!$A$7:$G$584,7,FALSE)</f>
        <v>M55</v>
      </c>
      <c r="J121" s="3">
        <v>7</v>
      </c>
      <c r="K121" s="6" t="s">
        <v>148</v>
      </c>
    </row>
    <row r="122" spans="1:11" x14ac:dyDescent="0.25">
      <c r="A122" s="3">
        <f>VLOOKUP('[1]start pořadí'!$A119,'[1]start pořadí'!$A:$I,2,FALSE)</f>
        <v>118</v>
      </c>
      <c r="B122" s="4" t="str">
        <f>VLOOKUP('[1]start pořadí'!$A119,'[1]Seznam závodníků'!$A$7:$G$584,2,FALSE)</f>
        <v>Chvátal</v>
      </c>
      <c r="C122" s="4" t="str">
        <f>VLOOKUP('[1]start pořadí'!$A119,'[1]Seznam závodníků'!$A$7:$G$584,3,FALSE)</f>
        <v>Vladimír</v>
      </c>
      <c r="D122" s="7">
        <f>VLOOKUP('[1]start pořadí'!$A119,'[1]Seznam závodníků'!$A$7:$G$584,5,FALSE)</f>
        <v>1967</v>
      </c>
      <c r="E122" s="11" t="str">
        <f>VLOOKUP('[1]start pořadí'!$A119,'[1]Seznam závodníků'!$A$7:$G$584,4,FALSE)</f>
        <v>Úvaly</v>
      </c>
      <c r="F122" s="3">
        <f>VLOOKUP('[1]start pořadí'!$A119,'[1]Seznam závodníků'!$A$7:$G$584,1,FALSE)</f>
        <v>50</v>
      </c>
      <c r="G122" s="3" t="str">
        <f>VLOOKUP('[1]start pořadí'!$A119,'[1]Seznam závodníků'!$A$7:$G$584,6,FALSE)</f>
        <v>C</v>
      </c>
      <c r="H122" s="3">
        <v>26</v>
      </c>
      <c r="I122" s="3" t="str">
        <f>VLOOKUP('[1]start pořadí'!$A119,'[1]Seznam závodníků'!$A$7:$G$584,7,FALSE)</f>
        <v>M50</v>
      </c>
      <c r="J122" s="3">
        <v>7</v>
      </c>
      <c r="K122" s="6" t="s">
        <v>136</v>
      </c>
    </row>
    <row r="123" spans="1:11" x14ac:dyDescent="0.25">
      <c r="A123" s="3">
        <f>VLOOKUP('[1]start pořadí'!$A132,'[1]start pořadí'!$A:$I,2,FALSE)</f>
        <v>131</v>
      </c>
      <c r="B123" s="4" t="str">
        <f>VLOOKUP('[1]start pořadí'!$A132,'[1]Seznam závodníků'!$A$7:$G$584,2,FALSE)</f>
        <v>Kyselý</v>
      </c>
      <c r="C123" s="4" t="str">
        <f>VLOOKUP('[1]start pořadí'!$A132,'[1]Seznam závodníků'!$A$7:$G$584,3,FALSE)</f>
        <v>Petr</v>
      </c>
      <c r="D123" s="7">
        <f>VLOOKUP('[1]start pořadí'!$A132,'[1]Seznam závodníků'!$A$7:$G$584,5,FALSE)</f>
        <v>1964</v>
      </c>
      <c r="E123" s="11" t="str">
        <f>VLOOKUP('[1]start pořadí'!$A132,'[1]Seznam závodníků'!$A$7:$G$584,4,FALSE)</f>
        <v>TJ Zduchovice</v>
      </c>
      <c r="F123" s="3">
        <f>VLOOKUP('[1]start pořadí'!$A132,'[1]Seznam závodníků'!$A$7:$G$584,1,FALSE)</f>
        <v>161</v>
      </c>
      <c r="G123" s="3" t="str">
        <f>VLOOKUP('[1]start pořadí'!$A132,'[1]Seznam závodníků'!$A$7:$G$584,6,FALSE)</f>
        <v>C</v>
      </c>
      <c r="H123" s="3">
        <v>27</v>
      </c>
      <c r="I123" s="3" t="str">
        <f>VLOOKUP('[1]start pořadí'!$A132,'[1]Seznam závodníků'!$A$7:$G$584,7,FALSE)</f>
        <v>M50</v>
      </c>
      <c r="J123" s="3">
        <v>18</v>
      </c>
      <c r="K123" s="6" t="s">
        <v>137</v>
      </c>
    </row>
    <row r="124" spans="1:11" x14ac:dyDescent="0.25">
      <c r="A124" s="3">
        <f>VLOOKUP('[1]start pořadí'!$A138,'[1]start pořadí'!$A:$I,2,FALSE)</f>
        <v>137</v>
      </c>
      <c r="B124" s="4" t="str">
        <f>VLOOKUP('[1]start pořadí'!$A138,'[1]Seznam závodníků'!$A$7:$G$584,2,FALSE)</f>
        <v>Zeman</v>
      </c>
      <c r="C124" s="4" t="str">
        <f>VLOOKUP('[1]start pořadí'!$A138,'[1]Seznam závodníků'!$A$7:$G$584,3,FALSE)</f>
        <v>Vladimír</v>
      </c>
      <c r="D124" s="7" t="str">
        <f>VLOOKUP('[1]start pořadí'!$A138,'[1]Seznam závodníků'!$A$7:$G$584,5,FALSE)</f>
        <v>1959</v>
      </c>
      <c r="E124" s="11" t="str">
        <f>VLOOKUP('[1]start pořadí'!$A138,'[1]Seznam závodníků'!$A$7:$G$584,4,FALSE)</f>
        <v>Sokol Kolín-atletika</v>
      </c>
      <c r="F124" s="3">
        <f>VLOOKUP('[1]start pořadí'!$A138,'[1]Seznam závodníků'!$A$7:$G$584,1,FALSE)</f>
        <v>210</v>
      </c>
      <c r="G124" s="3" t="str">
        <f>VLOOKUP('[1]start pořadí'!$A138,'[1]Seznam závodníků'!$A$7:$G$584,6,FALSE)</f>
        <v>C</v>
      </c>
      <c r="H124" s="3">
        <v>28</v>
      </c>
      <c r="I124" s="3" t="str">
        <f>VLOOKUP('[1]start pořadí'!$A138,'[1]Seznam závodníků'!$A$7:$G$584,7,FALSE)</f>
        <v>M55</v>
      </c>
      <c r="J124" s="3">
        <v>8</v>
      </c>
      <c r="K124" s="6" t="s">
        <v>149</v>
      </c>
    </row>
    <row r="125" spans="1:11" x14ac:dyDescent="0.25">
      <c r="A125" s="3">
        <f>VLOOKUP('[1]start pořadí'!$A141,'[1]start pořadí'!$A:$I,2,FALSE)</f>
        <v>140</v>
      </c>
      <c r="B125" s="4" t="str">
        <f>VLOOKUP('[1]start pořadí'!$A141,'[1]Seznam závodníků'!$A$7:$G$584,2,FALSE)</f>
        <v>Staněk</v>
      </c>
      <c r="C125" s="4" t="str">
        <f>VLOOKUP('[1]start pořadí'!$A141,'[1]Seznam závodníků'!$A$7:$G$584,3,FALSE)</f>
        <v>Milan</v>
      </c>
      <c r="D125" s="7" t="str">
        <f>VLOOKUP('[1]start pořadí'!$A141,'[1]Seznam závodníků'!$A$7:$G$584,5,FALSE)</f>
        <v>1966</v>
      </c>
      <c r="E125" s="11" t="str">
        <f>VLOOKUP('[1]start pořadí'!$A141,'[1]Seznam závodníků'!$A$7:$G$584,4,FALSE)</f>
        <v>Kenast Pečky</v>
      </c>
      <c r="F125" s="3">
        <f>VLOOKUP('[1]start pořadí'!$A141,'[1]Seznam závodníků'!$A$7:$G$584,1,FALSE)</f>
        <v>222</v>
      </c>
      <c r="G125" s="3" t="str">
        <f>VLOOKUP('[1]start pořadí'!$A141,'[1]Seznam závodníků'!$A$7:$G$584,6,FALSE)</f>
        <v>C</v>
      </c>
      <c r="H125" s="3">
        <v>29</v>
      </c>
      <c r="I125" s="3" t="str">
        <f>VLOOKUP('[1]start pořadí'!$A141,'[1]Seznam závodníků'!$A$7:$G$584,7,FALSE)</f>
        <v>M50</v>
      </c>
      <c r="J125" s="3">
        <v>19</v>
      </c>
      <c r="K125" s="6" t="s">
        <v>138</v>
      </c>
    </row>
    <row r="126" spans="1:11" x14ac:dyDescent="0.25">
      <c r="A126" s="3">
        <f>VLOOKUP('[1]start pořadí'!$A143,'[1]start pořadí'!$A:$I,2,FALSE)</f>
        <v>142</v>
      </c>
      <c r="B126" s="4" t="str">
        <f>VLOOKUP('[1]start pořadí'!$A143,'[1]Seznam závodníků'!$A$7:$G$584,2,FALSE)</f>
        <v>Trpišovský</v>
      </c>
      <c r="C126" s="4" t="str">
        <f>VLOOKUP('[1]start pořadí'!$A143,'[1]Seznam závodníků'!$A$7:$G$584,3,FALSE)</f>
        <v>Miroslav</v>
      </c>
      <c r="D126" s="7">
        <f>VLOOKUP('[1]start pořadí'!$A143,'[1]Seznam závodníků'!$A$7:$G$584,5,FALSE)</f>
        <v>1965</v>
      </c>
      <c r="E126" s="11" t="str">
        <f>VLOOKUP('[1]start pořadí'!$A143,'[1]Seznam závodníků'!$A$7:$G$584,4,FALSE)</f>
        <v>SK Jakub</v>
      </c>
      <c r="F126" s="3">
        <f>VLOOKUP('[1]start pořadí'!$A143,'[1]Seznam závodníků'!$A$7:$G$584,1,FALSE)</f>
        <v>143</v>
      </c>
      <c r="G126" s="3" t="str">
        <f>VLOOKUP('[1]start pořadí'!$A143,'[1]Seznam závodníků'!$A$7:$G$584,6,FALSE)</f>
        <v>C</v>
      </c>
      <c r="H126" s="3">
        <v>30</v>
      </c>
      <c r="I126" s="3" t="str">
        <f>VLOOKUP('[1]start pořadí'!$A143,'[1]Seznam závodníků'!$A$7:$G$584,7,FALSE)</f>
        <v>M50</v>
      </c>
      <c r="J126" s="3">
        <v>20</v>
      </c>
      <c r="K126" s="6" t="s">
        <v>139</v>
      </c>
    </row>
    <row r="127" spans="1:11" x14ac:dyDescent="0.25">
      <c r="A127" s="3">
        <f>VLOOKUP('[1]start pořadí'!$A148,'[1]start pořadí'!$A:$I,2,FALSE)</f>
        <v>147</v>
      </c>
      <c r="B127" s="4" t="str">
        <f>VLOOKUP('[1]start pořadí'!$A148,'[1]Seznam závodníků'!$A$7:$G$584,2,FALSE)</f>
        <v>Takemura</v>
      </c>
      <c r="C127" s="4" t="str">
        <f>VLOOKUP('[1]start pořadí'!$A148,'[1]Seznam závodníků'!$A$7:$G$584,3,FALSE)</f>
        <v>Keiki</v>
      </c>
      <c r="D127" s="7">
        <f>VLOOKUP('[1]start pořadí'!$A148,'[1]Seznam závodníků'!$A$7:$G$584,5,FALSE)</f>
        <v>1960</v>
      </c>
      <c r="E127" s="11" t="str">
        <f>VLOOKUP('[1]start pořadí'!$A148,'[1]Seznam závodníků'!$A$7:$G$584,4,FALSE)</f>
        <v>TPCA Japanese expats</v>
      </c>
      <c r="F127" s="3">
        <f>VLOOKUP('[1]start pořadí'!$A148,'[1]Seznam závodníků'!$A$7:$G$584,1,FALSE)</f>
        <v>1</v>
      </c>
      <c r="G127" s="3" t="str">
        <f>VLOOKUP('[1]start pořadí'!$A148,'[1]Seznam závodníků'!$A$7:$G$584,6,FALSE)</f>
        <v>C</v>
      </c>
      <c r="H127" s="3">
        <v>31</v>
      </c>
      <c r="I127" s="3" t="str">
        <f>VLOOKUP('[1]start pořadí'!$A148,'[1]Seznam závodníků'!$A$7:$G$584,7,FALSE)</f>
        <v>-</v>
      </c>
      <c r="J127" s="3"/>
      <c r="K127" s="6" t="s">
        <v>44</v>
      </c>
    </row>
    <row r="128" spans="1:11" x14ac:dyDescent="0.25">
      <c r="A128" s="3">
        <f>VLOOKUP('[1]start pořadí'!$A171,'[1]start pořadí'!$A:$I,2,FALSE)</f>
        <v>170</v>
      </c>
      <c r="B128" s="4" t="str">
        <f>VLOOKUP('[1]start pořadí'!$A171,'[1]Seznam závodníků'!$A$7:$G$584,2,FALSE)</f>
        <v>Bulíček</v>
      </c>
      <c r="C128" s="4" t="str">
        <f>VLOOKUP('[1]start pořadí'!$A171,'[1]Seznam závodníků'!$A$7:$G$584,3,FALSE)</f>
        <v>Petr</v>
      </c>
      <c r="D128" s="7">
        <f>VLOOKUP('[1]start pořadí'!$A171,'[1]Seznam závodníků'!$A$7:$G$584,5,FALSE)</f>
        <v>1960</v>
      </c>
      <c r="E128" s="11" t="str">
        <f>VLOOKUP('[1]start pořadí'!$A171,'[1]Seznam závodníků'!$A$7:$G$584,4,FALSE)</f>
        <v>Uhlířské Janovice</v>
      </c>
      <c r="F128" s="3">
        <f>VLOOKUP('[1]start pořadí'!$A171,'[1]Seznam závodníků'!$A$7:$G$584,1,FALSE)</f>
        <v>34</v>
      </c>
      <c r="G128" s="3" t="str">
        <f>VLOOKUP('[1]start pořadí'!$A171,'[1]Seznam závodníků'!$A$7:$G$584,6,FALSE)</f>
        <v>C</v>
      </c>
      <c r="H128" s="3">
        <v>32</v>
      </c>
      <c r="I128" s="3" t="str">
        <f>VLOOKUP('[1]start pořadí'!$A171,'[1]Seznam závodníků'!$A$7:$G$584,7,FALSE)</f>
        <v>M55</v>
      </c>
      <c r="J128" s="3">
        <v>9</v>
      </c>
      <c r="K128" s="6" t="s">
        <v>150</v>
      </c>
    </row>
    <row r="129" spans="1:11" x14ac:dyDescent="0.25">
      <c r="A129" s="3">
        <f>VLOOKUP('[1]start pořadí'!$A173,'[1]start pořadí'!$A:$I,2,FALSE)</f>
        <v>172</v>
      </c>
      <c r="B129" s="4" t="str">
        <f>VLOOKUP('[1]start pořadí'!$A173,'[1]Seznam závodníků'!$A$7:$G$584,2,FALSE)</f>
        <v>Pěcha</v>
      </c>
      <c r="C129" s="4" t="str">
        <f>VLOOKUP('[1]start pořadí'!$A173,'[1]Seznam závodníků'!$A$7:$G$584,3,FALSE)</f>
        <v>Tomáš</v>
      </c>
      <c r="D129" s="7">
        <f>VLOOKUP('[1]start pořadí'!$A173,'[1]Seznam závodníků'!$A$7:$G$584,5,FALSE)</f>
        <v>1966</v>
      </c>
      <c r="E129" s="11" t="str">
        <f>VLOOKUP('[1]start pořadí'!$A173,'[1]Seznam závodníků'!$A$7:$G$584,4,FALSE)</f>
        <v>VTJ Běhoun Poděbrady</v>
      </c>
      <c r="F129" s="3">
        <f>VLOOKUP('[1]start pořadí'!$A173,'[1]Seznam závodníků'!$A$7:$G$584,1,FALSE)</f>
        <v>37</v>
      </c>
      <c r="G129" s="3" t="str">
        <f>VLOOKUP('[1]start pořadí'!$A173,'[1]Seznam závodníků'!$A$7:$G$584,6,FALSE)</f>
        <v>C</v>
      </c>
      <c r="H129" s="3">
        <v>33</v>
      </c>
      <c r="I129" s="3" t="str">
        <f>VLOOKUP('[1]start pořadí'!$A173,'[1]Seznam závodníků'!$A$7:$G$584,7,FALSE)</f>
        <v>M50</v>
      </c>
      <c r="J129" s="3">
        <v>21</v>
      </c>
      <c r="K129" s="6" t="s">
        <v>140</v>
      </c>
    </row>
    <row r="130" spans="1:11" x14ac:dyDescent="0.25">
      <c r="A130" s="3">
        <f>VLOOKUP('[1]start pořadí'!$A177,'[1]start pořadí'!$A:$I,2,FALSE)</f>
        <v>176</v>
      </c>
      <c r="B130" s="4" t="str">
        <f>VLOOKUP('[1]start pořadí'!$A177,'[1]Seznam závodníků'!$A$7:$G$584,2,FALSE)</f>
        <v>Krátký</v>
      </c>
      <c r="C130" s="4" t="str">
        <f>VLOOKUP('[1]start pořadí'!$A177,'[1]Seznam závodníků'!$A$7:$G$584,3,FALSE)</f>
        <v>Josef</v>
      </c>
      <c r="D130" s="7">
        <f>VLOOKUP('[1]start pořadí'!$A177,'[1]Seznam závodníků'!$A$7:$G$584,5,FALSE)</f>
        <v>1965</v>
      </c>
      <c r="E130" s="11" t="str">
        <f>VLOOKUP('[1]start pořadí'!$A177,'[1]Seznam závodníků'!$A$7:$G$584,4,FALSE)</f>
        <v>Hvězda Pardubice</v>
      </c>
      <c r="F130" s="3">
        <f>VLOOKUP('[1]start pořadí'!$A177,'[1]Seznam závodníků'!$A$7:$G$584,1,FALSE)</f>
        <v>81</v>
      </c>
      <c r="G130" s="3" t="str">
        <f>VLOOKUP('[1]start pořadí'!$A177,'[1]Seznam závodníků'!$A$7:$G$584,6,FALSE)</f>
        <v>C</v>
      </c>
      <c r="H130" s="3">
        <v>34</v>
      </c>
      <c r="I130" s="3" t="str">
        <f>VLOOKUP('[1]start pořadí'!$A177,'[1]Seznam závodníků'!$A$7:$G$584,7,FALSE)</f>
        <v>M50</v>
      </c>
      <c r="J130" s="3">
        <v>22</v>
      </c>
      <c r="K130" s="6" t="s">
        <v>141</v>
      </c>
    </row>
    <row r="131" spans="1:11" x14ac:dyDescent="0.25">
      <c r="A131" s="3">
        <f>VLOOKUP('[1]start pořadí'!$A32,'[1]start pořadí'!$A:$I,2,FALSE)</f>
        <v>31</v>
      </c>
      <c r="B131" s="4" t="str">
        <f>VLOOKUP('[1]start pořadí'!$A32,'[1]Seznam závodníků'!$A$7:$G$584,2,FALSE)</f>
        <v>Bufka</v>
      </c>
      <c r="C131" s="4" t="str">
        <f>VLOOKUP('[1]start pořadí'!$A32,'[1]Seznam závodníků'!$A$7:$G$584,3,FALSE)</f>
        <v>Zdeněk</v>
      </c>
      <c r="D131" s="7">
        <f>VLOOKUP('[1]start pořadí'!$A32,'[1]Seznam závodníků'!$A$7:$G$584,5,FALSE)</f>
        <v>1957</v>
      </c>
      <c r="E131" s="11" t="str">
        <f>VLOOKUP('[1]start pořadí'!$A32,'[1]Seznam závodníků'!$A$7:$G$584,4,FALSE)</f>
        <v>AC Česká Lípa</v>
      </c>
      <c r="F131" s="3">
        <f>VLOOKUP('[1]start pořadí'!$A32,'[1]Seznam závodníků'!$A$7:$G$584,1,FALSE)</f>
        <v>139</v>
      </c>
      <c r="G131" s="3" t="str">
        <f>VLOOKUP('[1]start pořadí'!$A32,'[1]Seznam závodníků'!$A$7:$G$584,6,FALSE)</f>
        <v>D</v>
      </c>
      <c r="H131" s="3">
        <v>1</v>
      </c>
      <c r="I131" s="3" t="str">
        <f>VLOOKUP('[1]start pořadí'!$A32,'[1]Seznam závodníků'!$A$7:$G$584,7,FALSE)</f>
        <v>M60</v>
      </c>
      <c r="J131" s="3">
        <v>1</v>
      </c>
      <c r="K131" s="6" t="s">
        <v>151</v>
      </c>
    </row>
    <row r="132" spans="1:11" x14ac:dyDescent="0.25">
      <c r="A132" s="3">
        <f>VLOOKUP('[1]start pořadí'!$A34,'[1]start pořadí'!$A:$I,2,FALSE)</f>
        <v>33</v>
      </c>
      <c r="B132" s="4" t="str">
        <f>VLOOKUP('[1]start pořadí'!$A34,'[1]Seznam závodníků'!$A$7:$G$584,2,FALSE)</f>
        <v>Nenadál</v>
      </c>
      <c r="C132" s="4" t="str">
        <f>VLOOKUP('[1]start pořadí'!$A34,'[1]Seznam závodníků'!$A$7:$G$584,3,FALSE)</f>
        <v>Jaroslav</v>
      </c>
      <c r="D132" s="7">
        <f>VLOOKUP('[1]start pořadí'!$A34,'[1]Seznam závodníků'!$A$7:$G$584,5,FALSE)</f>
        <v>1958</v>
      </c>
      <c r="E132" s="11" t="str">
        <f>VLOOKUP('[1]start pořadí'!$A34,'[1]Seznam závodníků'!$A$7:$G$584,4,FALSE)</f>
        <v>Praha 1</v>
      </c>
      <c r="F132" s="3">
        <f>VLOOKUP('[1]start pořadí'!$A34,'[1]Seznam závodníků'!$A$7:$G$584,1,FALSE)</f>
        <v>58</v>
      </c>
      <c r="G132" s="3" t="str">
        <f>VLOOKUP('[1]start pořadí'!$A34,'[1]Seznam závodníků'!$A$7:$G$584,6,FALSE)</f>
        <v>D</v>
      </c>
      <c r="H132" s="3">
        <v>2</v>
      </c>
      <c r="I132" s="3" t="str">
        <f>VLOOKUP('[1]start pořadí'!$A34,'[1]Seznam závodníků'!$A$7:$G$584,7,FALSE)</f>
        <v>M60</v>
      </c>
      <c r="J132" s="3">
        <v>2</v>
      </c>
      <c r="K132" s="6" t="s">
        <v>152</v>
      </c>
    </row>
    <row r="133" spans="1:11" x14ac:dyDescent="0.25">
      <c r="A133" s="3">
        <f>VLOOKUP('[1]start pořadí'!$A65,'[1]start pořadí'!$A:$I,2,FALSE)</f>
        <v>64</v>
      </c>
      <c r="B133" s="4" t="str">
        <f>VLOOKUP('[1]start pořadí'!$A65,'[1]Seznam závodníků'!$A$7:$G$584,2,FALSE)</f>
        <v>Nováček</v>
      </c>
      <c r="C133" s="4" t="str">
        <f>VLOOKUP('[1]start pořadí'!$A65,'[1]Seznam závodníků'!$A$7:$G$584,3,FALSE)</f>
        <v>Josef</v>
      </c>
      <c r="D133" s="7">
        <f>VLOOKUP('[1]start pořadí'!$A65,'[1]Seznam závodníků'!$A$7:$G$584,5,FALSE)</f>
        <v>1958</v>
      </c>
      <c r="E133" s="11" t="str">
        <f>VLOOKUP('[1]start pořadí'!$A65,'[1]Seznam závodníků'!$A$7:$G$584,4,FALSE)</f>
        <v>SDH Čučice</v>
      </c>
      <c r="F133" s="3">
        <f>VLOOKUP('[1]start pořadí'!$A65,'[1]Seznam závodníků'!$A$7:$G$584,1,FALSE)</f>
        <v>124</v>
      </c>
      <c r="G133" s="3" t="str">
        <f>VLOOKUP('[1]start pořadí'!$A65,'[1]Seznam závodníků'!$A$7:$G$584,6,FALSE)</f>
        <v>D</v>
      </c>
      <c r="H133" s="3">
        <v>3</v>
      </c>
      <c r="I133" s="3" t="str">
        <f>VLOOKUP('[1]start pořadí'!$A65,'[1]Seznam závodníků'!$A$7:$G$584,7,FALSE)</f>
        <v>M60</v>
      </c>
      <c r="J133" s="3">
        <v>3</v>
      </c>
      <c r="K133" s="6" t="s">
        <v>153</v>
      </c>
    </row>
    <row r="134" spans="1:11" x14ac:dyDescent="0.25">
      <c r="A134" s="3">
        <f>VLOOKUP('[1]start pořadí'!$A76,'[1]start pořadí'!$A:$I,2,FALSE)</f>
        <v>75</v>
      </c>
      <c r="B134" s="4" t="str">
        <f>VLOOKUP('[1]start pořadí'!$A76,'[1]Seznam závodníků'!$A$7:$G$584,2,FALSE)</f>
        <v>Bambas</v>
      </c>
      <c r="C134" s="4" t="str">
        <f>VLOOKUP('[1]start pořadí'!$A76,'[1]Seznam závodníků'!$A$7:$G$584,3,FALSE)</f>
        <v>Jaroslav</v>
      </c>
      <c r="D134" s="7" t="str">
        <f>VLOOKUP('[1]start pořadí'!$A76,'[1]Seznam závodníků'!$A$7:$G$584,5,FALSE)</f>
        <v>1957</v>
      </c>
      <c r="E134" s="11" t="str">
        <f>VLOOKUP('[1]start pořadí'!$A76,'[1]Seznam závodníků'!$A$7:$G$584,4,FALSE)</f>
        <v>Plzeň - Malešice</v>
      </c>
      <c r="F134" s="3">
        <f>VLOOKUP('[1]start pořadí'!$A76,'[1]Seznam závodníků'!$A$7:$G$584,1,FALSE)</f>
        <v>186</v>
      </c>
      <c r="G134" s="3" t="str">
        <f>VLOOKUP('[1]start pořadí'!$A76,'[1]Seznam závodníků'!$A$7:$G$584,6,FALSE)</f>
        <v>D</v>
      </c>
      <c r="H134" s="3">
        <v>4</v>
      </c>
      <c r="I134" s="3" t="str">
        <f>VLOOKUP('[1]start pořadí'!$A76,'[1]Seznam závodníků'!$A$7:$G$584,7,FALSE)</f>
        <v>M60</v>
      </c>
      <c r="J134" s="3">
        <v>4</v>
      </c>
      <c r="K134" s="6" t="s">
        <v>154</v>
      </c>
    </row>
    <row r="135" spans="1:11" x14ac:dyDescent="0.25">
      <c r="A135" s="3">
        <f>VLOOKUP('[1]start pořadí'!$A77,'[1]start pořadí'!$A:$I,2,FALSE)</f>
        <v>76</v>
      </c>
      <c r="B135" s="4" t="str">
        <f>VLOOKUP('[1]start pořadí'!$A77,'[1]Seznam závodníků'!$A$7:$G$584,2,FALSE)</f>
        <v>Hamerník</v>
      </c>
      <c r="C135" s="4" t="str">
        <f>VLOOKUP('[1]start pořadí'!$A77,'[1]Seznam závodníků'!$A$7:$G$584,3,FALSE)</f>
        <v>Jan</v>
      </c>
      <c r="D135" s="7" t="str">
        <f>VLOOKUP('[1]start pořadí'!$A77,'[1]Seznam závodníků'!$A$7:$G$584,5,FALSE)</f>
        <v>1955</v>
      </c>
      <c r="E135" s="11" t="str">
        <f>VLOOKUP('[1]start pořadí'!$A77,'[1]Seznam závodníků'!$A$7:$G$584,4,FALSE)</f>
        <v>-</v>
      </c>
      <c r="F135" s="3">
        <f>VLOOKUP('[1]start pořadí'!$A77,'[1]Seznam závodníků'!$A$7:$G$584,1,FALSE)</f>
        <v>200</v>
      </c>
      <c r="G135" s="3" t="str">
        <f>VLOOKUP('[1]start pořadí'!$A77,'[1]Seznam závodníků'!$A$7:$G$584,6,FALSE)</f>
        <v>D</v>
      </c>
      <c r="H135" s="3">
        <v>5</v>
      </c>
      <c r="I135" s="3" t="str">
        <f>VLOOKUP('[1]start pořadí'!$A77,'[1]Seznam závodníků'!$A$7:$G$584,7,FALSE)</f>
        <v>M60</v>
      </c>
      <c r="J135" s="3">
        <v>5</v>
      </c>
      <c r="K135" s="6" t="s">
        <v>155</v>
      </c>
    </row>
    <row r="136" spans="1:11" x14ac:dyDescent="0.25">
      <c r="A136" s="3">
        <f>VLOOKUP('[1]start pořadí'!$A94,'[1]start pořadí'!$A:$I,2,FALSE)</f>
        <v>93</v>
      </c>
      <c r="B136" s="4" t="str">
        <f>VLOOKUP('[1]start pořadí'!$A94,'[1]Seznam závodníků'!$A$7:$G$584,2,FALSE)</f>
        <v>Hrdina</v>
      </c>
      <c r="C136" s="4" t="str">
        <f>VLOOKUP('[1]start pořadí'!$A94,'[1]Seznam závodníků'!$A$7:$G$584,3,FALSE)</f>
        <v>Vilém</v>
      </c>
      <c r="D136" s="7">
        <f>VLOOKUP('[1]start pořadí'!$A94,'[1]Seznam závodníků'!$A$7:$G$584,5,FALSE)</f>
        <v>1956</v>
      </c>
      <c r="E136" s="11" t="str">
        <f>VLOOKUP('[1]start pořadí'!$A94,'[1]Seznam závodníků'!$A$7:$G$584,4,FALSE)</f>
        <v>Bohnice</v>
      </c>
      <c r="F136" s="3">
        <f>VLOOKUP('[1]start pořadí'!$A94,'[1]Seznam závodníků'!$A$7:$G$584,1,FALSE)</f>
        <v>152</v>
      </c>
      <c r="G136" s="3" t="str">
        <f>VLOOKUP('[1]start pořadí'!$A94,'[1]Seznam závodníků'!$A$7:$G$584,6,FALSE)</f>
        <v>D</v>
      </c>
      <c r="H136" s="3">
        <v>6</v>
      </c>
      <c r="I136" s="3" t="str">
        <f>VLOOKUP('[1]start pořadí'!$A94,'[1]Seznam závodníků'!$A$7:$G$584,7,FALSE)</f>
        <v>M60</v>
      </c>
      <c r="J136" s="3">
        <v>6</v>
      </c>
      <c r="K136" s="6" t="s">
        <v>156</v>
      </c>
    </row>
    <row r="137" spans="1:11" x14ac:dyDescent="0.25">
      <c r="A137" s="3">
        <f>VLOOKUP('[1]start pořadí'!$A105,'[1]start pořadí'!$A:$I,2,FALSE)</f>
        <v>104</v>
      </c>
      <c r="B137" s="4" t="str">
        <f>VLOOKUP('[1]start pořadí'!$A105,'[1]Seznam závodníků'!$A$7:$G$584,2,FALSE)</f>
        <v>Peška</v>
      </c>
      <c r="C137" s="4" t="str">
        <f>VLOOKUP('[1]start pořadí'!$A105,'[1]Seznam závodníků'!$A$7:$G$584,3,FALSE)</f>
        <v>Jaroslav</v>
      </c>
      <c r="D137" s="7" t="str">
        <f>VLOOKUP('[1]start pořadí'!$A105,'[1]Seznam závodníků'!$A$7:$G$584,5,FALSE)</f>
        <v>1949</v>
      </c>
      <c r="E137" s="11" t="str">
        <f>VLOOKUP('[1]start pořadí'!$A105,'[1]Seznam závodníků'!$A$7:$G$584,4,FALSE)</f>
        <v>Hostinné</v>
      </c>
      <c r="F137" s="3">
        <f>VLOOKUP('[1]start pořadí'!$A105,'[1]Seznam závodníků'!$A$7:$G$584,1,FALSE)</f>
        <v>211</v>
      </c>
      <c r="G137" s="3" t="str">
        <f>VLOOKUP('[1]start pořadí'!$A105,'[1]Seznam závodníků'!$A$7:$G$584,6,FALSE)</f>
        <v>D</v>
      </c>
      <c r="H137" s="3">
        <v>7</v>
      </c>
      <c r="I137" s="3" t="str">
        <f>VLOOKUP('[1]start pořadí'!$A105,'[1]Seznam závodníků'!$A$7:$G$584,7,FALSE)</f>
        <v>M65</v>
      </c>
      <c r="J137" s="3">
        <v>1</v>
      </c>
      <c r="K137" s="6" t="s">
        <v>161</v>
      </c>
    </row>
    <row r="138" spans="1:11" x14ac:dyDescent="0.25">
      <c r="A138" s="3">
        <f>VLOOKUP('[1]start pořadí'!$A117,'[1]start pořadí'!$A:$I,2,FALSE)</f>
        <v>116</v>
      </c>
      <c r="B138" s="4" t="str">
        <f>VLOOKUP('[1]start pořadí'!$A117,'[1]Seznam závodníků'!$A$7:$G$584,2,FALSE)</f>
        <v>Opočenský</v>
      </c>
      <c r="C138" s="4" t="str">
        <f>VLOOKUP('[1]start pořadí'!$A117,'[1]Seznam závodníků'!$A$7:$G$584,3,FALSE)</f>
        <v>Jaroslav</v>
      </c>
      <c r="D138" s="7" t="str">
        <f>VLOOKUP('[1]start pořadí'!$A117,'[1]Seznam závodníků'!$A$7:$G$584,5,FALSE)</f>
        <v>1957</v>
      </c>
      <c r="E138" s="11" t="str">
        <f>VLOOKUP('[1]start pořadí'!$A117,'[1]Seznam závodníků'!$A$7:$G$584,4,FALSE)</f>
        <v>GP Kolín</v>
      </c>
      <c r="F138" s="3">
        <f>VLOOKUP('[1]start pořadí'!$A117,'[1]Seznam závodníků'!$A$7:$G$584,1,FALSE)</f>
        <v>183</v>
      </c>
      <c r="G138" s="3" t="str">
        <f>VLOOKUP('[1]start pořadí'!$A117,'[1]Seznam závodníků'!$A$7:$G$584,6,FALSE)</f>
        <v>D</v>
      </c>
      <c r="H138" s="3">
        <v>8</v>
      </c>
      <c r="I138" s="3" t="str">
        <f>VLOOKUP('[1]start pořadí'!$A117,'[1]Seznam závodníků'!$A$7:$G$584,7,FALSE)</f>
        <v>M60</v>
      </c>
      <c r="J138" s="3">
        <v>7</v>
      </c>
      <c r="K138" s="6" t="s">
        <v>157</v>
      </c>
    </row>
    <row r="139" spans="1:11" x14ac:dyDescent="0.25">
      <c r="A139" s="3">
        <f>VLOOKUP('[1]start pořadí'!$A142,'[1]start pořadí'!$A:$I,2,FALSE)</f>
        <v>141</v>
      </c>
      <c r="B139" s="4" t="str">
        <f>VLOOKUP('[1]start pořadí'!$A142,'[1]Seznam závodníků'!$A$7:$G$584,2,FALSE)</f>
        <v>Zejda</v>
      </c>
      <c r="C139" s="4" t="str">
        <f>VLOOKUP('[1]start pořadí'!$A142,'[1]Seznam závodníků'!$A$7:$G$584,3,FALSE)</f>
        <v>Ivo</v>
      </c>
      <c r="D139" s="7">
        <f>VLOOKUP('[1]start pořadí'!$A142,'[1]Seznam závodníků'!$A$7:$G$584,5,FALSE)</f>
        <v>1956</v>
      </c>
      <c r="E139" s="11" t="str">
        <f>VLOOKUP('[1]start pořadí'!$A142,'[1]Seznam závodníků'!$A$7:$G$584,4,FALSE)</f>
        <v>Moravská Slavia Brno</v>
      </c>
      <c r="F139" s="3">
        <f>VLOOKUP('[1]start pořadí'!$A142,'[1]Seznam závodníků'!$A$7:$G$584,1,FALSE)</f>
        <v>113</v>
      </c>
      <c r="G139" s="3" t="str">
        <f>VLOOKUP('[1]start pořadí'!$A142,'[1]Seznam závodníků'!$A$7:$G$584,6,FALSE)</f>
        <v>D</v>
      </c>
      <c r="H139" s="3">
        <v>9</v>
      </c>
      <c r="I139" s="3" t="str">
        <f>VLOOKUP('[1]start pořadí'!$A142,'[1]Seznam závodníků'!$A$7:$G$584,7,FALSE)</f>
        <v>M60</v>
      </c>
      <c r="J139" s="3">
        <v>8</v>
      </c>
      <c r="K139" s="6" t="s">
        <v>158</v>
      </c>
    </row>
    <row r="140" spans="1:11" x14ac:dyDescent="0.25">
      <c r="A140" s="3">
        <f>VLOOKUP('[1]start pořadí'!$A146,'[1]start pořadí'!$A:$I,2,FALSE)</f>
        <v>145</v>
      </c>
      <c r="B140" s="4" t="str">
        <f>VLOOKUP('[1]start pořadí'!$A146,'[1]Seznam závodníků'!$A$7:$G$584,2,FALSE)</f>
        <v>Novák</v>
      </c>
      <c r="C140" s="4" t="str">
        <f>VLOOKUP('[1]start pořadí'!$A146,'[1]Seznam závodníků'!$A$7:$G$584,3,FALSE)</f>
        <v>Josef</v>
      </c>
      <c r="D140" s="7">
        <f>VLOOKUP('[1]start pořadí'!$A146,'[1]Seznam závodníků'!$A$7:$G$584,5,FALSE)</f>
        <v>1958</v>
      </c>
      <c r="E140" s="11" t="str">
        <f>VLOOKUP('[1]start pořadí'!$A146,'[1]Seznam závodníků'!$A$7:$G$584,4,FALSE)</f>
        <v>NOVAKART.cz</v>
      </c>
      <c r="F140" s="3">
        <f>VLOOKUP('[1]start pořadí'!$A146,'[1]Seznam závodníků'!$A$7:$G$584,1,FALSE)</f>
        <v>9</v>
      </c>
      <c r="G140" s="3" t="str">
        <f>VLOOKUP('[1]start pořadí'!$A146,'[1]Seznam závodníků'!$A$7:$G$584,6,FALSE)</f>
        <v>D</v>
      </c>
      <c r="H140" s="3">
        <v>10</v>
      </c>
      <c r="I140" s="3" t="str">
        <f>VLOOKUP('[1]start pořadí'!$A146,'[1]Seznam závodníků'!$A$7:$G$584,7,FALSE)</f>
        <v>M60</v>
      </c>
      <c r="J140" s="3">
        <v>9</v>
      </c>
      <c r="K140" s="6" t="s">
        <v>159</v>
      </c>
    </row>
    <row r="141" spans="1:11" x14ac:dyDescent="0.25">
      <c r="A141" s="3">
        <f>VLOOKUP('[1]start pořadí'!$A164,'[1]start pořadí'!$A:$I,2,FALSE)</f>
        <v>163</v>
      </c>
      <c r="B141" s="4" t="str">
        <f>VLOOKUP('[1]start pořadí'!$A164,'[1]Seznam závodníků'!$A$7:$G$584,2,FALSE)</f>
        <v>Doubek</v>
      </c>
      <c r="C141" s="4" t="str">
        <f>VLOOKUP('[1]start pořadí'!$A164,'[1]Seznam závodníků'!$A$7:$G$584,3,FALSE)</f>
        <v>Zdeněk</v>
      </c>
      <c r="D141" s="7">
        <f>VLOOKUP('[1]start pořadí'!$A164,'[1]Seznam závodníků'!$A$7:$G$584,5,FALSE)</f>
        <v>1956</v>
      </c>
      <c r="E141" s="11" t="str">
        <f>VLOOKUP('[1]start pořadí'!$A164,'[1]Seznam závodníků'!$A$7:$G$584,4,FALSE)</f>
        <v>PKO Praha</v>
      </c>
      <c r="F141" s="3">
        <f>VLOOKUP('[1]start pořadí'!$A164,'[1]Seznam závodníků'!$A$7:$G$584,1,FALSE)</f>
        <v>28</v>
      </c>
      <c r="G141" s="3" t="str">
        <f>VLOOKUP('[1]start pořadí'!$A164,'[1]Seznam závodníků'!$A$7:$G$584,6,FALSE)</f>
        <v>D</v>
      </c>
      <c r="H141" s="3">
        <v>11</v>
      </c>
      <c r="I141" s="3" t="str">
        <f>VLOOKUP('[1]start pořadí'!$A164,'[1]Seznam závodníků'!$A$7:$G$584,7,FALSE)</f>
        <v>M60</v>
      </c>
      <c r="J141" s="3">
        <v>10</v>
      </c>
      <c r="K141" s="6" t="s">
        <v>160</v>
      </c>
    </row>
    <row r="142" spans="1:11" x14ac:dyDescent="0.25">
      <c r="A142" s="3">
        <f>VLOOKUP('[1]start pořadí'!$A170,'[1]start pořadí'!$A:$I,2,FALSE)</f>
        <v>169</v>
      </c>
      <c r="B142" s="4" t="str">
        <f>VLOOKUP('[1]start pořadí'!$A170,'[1]Seznam závodníků'!$A$7:$G$584,2,FALSE)</f>
        <v>Kopeček</v>
      </c>
      <c r="C142" s="4" t="str">
        <f>VLOOKUP('[1]start pořadí'!$A170,'[1]Seznam závodníků'!$A$7:$G$584,3,FALSE)</f>
        <v>Ivan</v>
      </c>
      <c r="D142" s="7">
        <f>VLOOKUP('[1]start pořadí'!$A170,'[1]Seznam závodníků'!$A$7:$G$584,5,FALSE)</f>
        <v>1949</v>
      </c>
      <c r="E142" s="11" t="str">
        <f>VLOOKUP('[1]start pořadí'!$A170,'[1]Seznam závodníků'!$A$7:$G$584,4,FALSE)</f>
        <v>AC Moravská Slavia Brno</v>
      </c>
      <c r="F142" s="3">
        <f>VLOOKUP('[1]start pořadí'!$A170,'[1]Seznam závodníků'!$A$7:$G$584,1,FALSE)</f>
        <v>47</v>
      </c>
      <c r="G142" s="3" t="str">
        <f>VLOOKUP('[1]start pořadí'!$A170,'[1]Seznam závodníků'!$A$7:$G$584,6,FALSE)</f>
        <v>D</v>
      </c>
      <c r="H142" s="3">
        <v>12</v>
      </c>
      <c r="I142" s="3" t="str">
        <f>VLOOKUP('[1]start pořadí'!$A170,'[1]Seznam závodníků'!$A$7:$G$584,7,FALSE)</f>
        <v>M65</v>
      </c>
      <c r="J142" s="3">
        <v>2</v>
      </c>
      <c r="K142" s="6" t="s">
        <v>162</v>
      </c>
    </row>
    <row r="143" spans="1:11" x14ac:dyDescent="0.25">
      <c r="A143" s="3">
        <f>VLOOKUP('[1]start pořadí'!$A92,'[1]start pořadí'!$A:$I,2,FALSE)</f>
        <v>91</v>
      </c>
      <c r="B143" s="4" t="str">
        <f>VLOOKUP('[1]start pořadí'!$A92,'[1]Seznam závodníků'!$A$7:$G$584,2,FALSE)</f>
        <v>Javůrek</v>
      </c>
      <c r="C143" s="4" t="str">
        <f>VLOOKUP('[1]start pořadí'!$A92,'[1]Seznam závodníků'!$A$7:$G$584,3,FALSE)</f>
        <v>Jiří</v>
      </c>
      <c r="D143" s="7">
        <f>VLOOKUP('[1]start pořadí'!$A92,'[1]Seznam závodníků'!$A$7:$G$584,5,FALSE)</f>
        <v>1948</v>
      </c>
      <c r="E143" s="11" t="str">
        <f>VLOOKUP('[1]start pořadí'!$A92,'[1]Seznam závodníků'!$A$7:$G$584,4,FALSE)</f>
        <v>TJ Maratonstav Úpice</v>
      </c>
      <c r="F143" s="3">
        <f>VLOOKUP('[1]start pořadí'!$A92,'[1]Seznam závodníků'!$A$7:$G$584,1,FALSE)</f>
        <v>84</v>
      </c>
      <c r="G143" s="3" t="str">
        <f>VLOOKUP('[1]start pořadí'!$A92,'[1]Seznam závodníků'!$A$7:$G$584,6,FALSE)</f>
        <v>E</v>
      </c>
      <c r="H143" s="3">
        <v>1</v>
      </c>
      <c r="I143" s="3" t="str">
        <f>VLOOKUP('[1]start pořadí'!$A92,'[1]Seznam závodníků'!$A$7:$G$584,7,FALSE)</f>
        <v>M70</v>
      </c>
      <c r="J143" s="3">
        <v>1</v>
      </c>
      <c r="K143" s="6" t="s">
        <v>163</v>
      </c>
    </row>
    <row r="144" spans="1:11" x14ac:dyDescent="0.25">
      <c r="A144" s="3">
        <f>VLOOKUP('[1]start pořadí'!$A118,'[1]start pořadí'!$A:$I,2,FALSE)</f>
        <v>117</v>
      </c>
      <c r="B144" s="4" t="str">
        <f>VLOOKUP('[1]start pořadí'!$A118,'[1]Seznam závodníků'!$A$7:$G$584,2,FALSE)</f>
        <v>Říha</v>
      </c>
      <c r="C144" s="4" t="str">
        <f>VLOOKUP('[1]start pořadí'!$A118,'[1]Seznam závodníků'!$A$7:$G$584,3,FALSE)</f>
        <v>Miroslav</v>
      </c>
      <c r="D144" s="7">
        <f>VLOOKUP('[1]start pořadí'!$A118,'[1]Seznam závodníků'!$A$7:$G$584,5,FALSE)</f>
        <v>1945</v>
      </c>
      <c r="E144" s="11" t="str">
        <f>VLOOKUP('[1]start pořadí'!$A118,'[1]Seznam závodníků'!$A$7:$G$584,4,FALSE)</f>
        <v>Sokol Sadská</v>
      </c>
      <c r="F144" s="3">
        <f>VLOOKUP('[1]start pořadí'!$A118,'[1]Seznam závodníků'!$A$7:$G$584,1,FALSE)</f>
        <v>57</v>
      </c>
      <c r="G144" s="3" t="str">
        <f>VLOOKUP('[1]start pořadí'!$A118,'[1]Seznam závodníků'!$A$7:$G$584,6,FALSE)</f>
        <v>E</v>
      </c>
      <c r="H144" s="3">
        <v>2</v>
      </c>
      <c r="I144" s="3" t="str">
        <f>VLOOKUP('[1]start pořadí'!$A118,'[1]Seznam závodníků'!$A$7:$G$584,7,FALSE)</f>
        <v>M70</v>
      </c>
      <c r="J144" s="3">
        <v>2</v>
      </c>
      <c r="K144" s="6" t="s">
        <v>164</v>
      </c>
    </row>
    <row r="145" spans="1:11" x14ac:dyDescent="0.25">
      <c r="A145" s="3">
        <f>VLOOKUP('[1]start pořadí'!$A168,'[1]start pořadí'!$A:$I,2,FALSE)</f>
        <v>167</v>
      </c>
      <c r="B145" s="4" t="str">
        <f>VLOOKUP('[1]start pořadí'!$A168,'[1]Seznam závodníků'!$A$7:$G$584,2,FALSE)</f>
        <v>Kocian</v>
      </c>
      <c r="C145" s="4" t="str">
        <f>VLOOKUP('[1]start pořadí'!$A168,'[1]Seznam závodníků'!$A$7:$G$584,3,FALSE)</f>
        <v>Luděk</v>
      </c>
      <c r="D145" s="7">
        <f>VLOOKUP('[1]start pořadí'!$A168,'[1]Seznam závodníků'!$A$7:$G$584,5,FALSE)</f>
        <v>1942</v>
      </c>
      <c r="E145" s="11" t="str">
        <f>VLOOKUP('[1]start pořadí'!$A168,'[1]Seznam závodníků'!$A$7:$G$584,4,FALSE)</f>
        <v>AVC Praha</v>
      </c>
      <c r="F145" s="3">
        <f>VLOOKUP('[1]start pořadí'!$A168,'[1]Seznam závodníků'!$A$7:$G$584,1,FALSE)</f>
        <v>12</v>
      </c>
      <c r="G145" s="3" t="str">
        <f>VLOOKUP('[1]start pořadí'!$A168,'[1]Seznam závodníků'!$A$7:$G$584,6,FALSE)</f>
        <v>E</v>
      </c>
      <c r="H145" s="3">
        <v>3</v>
      </c>
      <c r="I145" s="3" t="str">
        <f>VLOOKUP('[1]start pořadí'!$A168,'[1]Seznam závodníků'!$A$7:$G$584,7,FALSE)</f>
        <v>M75</v>
      </c>
      <c r="J145" s="3">
        <v>1</v>
      </c>
      <c r="K145" s="6" t="s">
        <v>166</v>
      </c>
    </row>
    <row r="146" spans="1:11" x14ac:dyDescent="0.25">
      <c r="A146" s="3">
        <f>VLOOKUP('[1]start pořadí'!$A174,'[1]start pořadí'!$A:$I,2,FALSE)</f>
        <v>173</v>
      </c>
      <c r="B146" s="4" t="str">
        <f>VLOOKUP('[1]start pořadí'!$A174,'[1]Seznam závodníků'!$A$7:$G$584,2,FALSE)</f>
        <v>Groh</v>
      </c>
      <c r="C146" s="4" t="str">
        <f>VLOOKUP('[1]start pořadí'!$A174,'[1]Seznam závodníků'!$A$7:$G$584,3,FALSE)</f>
        <v>Stanislav</v>
      </c>
      <c r="D146" s="7">
        <f>VLOOKUP('[1]start pořadí'!$A174,'[1]Seznam závodníků'!$A$7:$G$584,5,FALSE)</f>
        <v>1946</v>
      </c>
      <c r="E146" s="11" t="str">
        <f>VLOOKUP('[1]start pořadí'!$A174,'[1]Seznam závodníků'!$A$7:$G$584,4,FALSE)</f>
        <v>AC Vrchlabí</v>
      </c>
      <c r="F146" s="3">
        <f>VLOOKUP('[1]start pořadí'!$A174,'[1]Seznam závodníků'!$A$7:$G$584,1,FALSE)</f>
        <v>78</v>
      </c>
      <c r="G146" s="3" t="str">
        <f>VLOOKUP('[1]start pořadí'!$A174,'[1]Seznam závodníků'!$A$7:$G$584,6,FALSE)</f>
        <v>E</v>
      </c>
      <c r="H146" s="3">
        <v>4</v>
      </c>
      <c r="I146" s="3" t="str">
        <f>VLOOKUP('[1]start pořadí'!$A174,'[1]Seznam závodníků'!$A$7:$G$584,7,FALSE)</f>
        <v>M70</v>
      </c>
      <c r="J146" s="3">
        <v>3</v>
      </c>
      <c r="K146" s="6" t="s">
        <v>165</v>
      </c>
    </row>
    <row r="147" spans="1:11" x14ac:dyDescent="0.25">
      <c r="A147" s="3">
        <f>VLOOKUP('[1]start pořadí'!$A178,'[1]start pořadí'!$A:$I,2,FALSE)</f>
        <v>177</v>
      </c>
      <c r="B147" s="4" t="str">
        <f>VLOOKUP('[1]start pořadí'!$A178,'[1]Seznam závodníků'!$A$7:$G$584,2,FALSE)</f>
        <v>Hrubý</v>
      </c>
      <c r="C147" s="4" t="str">
        <f>VLOOKUP('[1]start pořadí'!$A178,'[1]Seznam závodníků'!$A$7:$G$584,3,FALSE)</f>
        <v>Milan</v>
      </c>
      <c r="D147" s="7" t="str">
        <f>VLOOKUP('[1]start pořadí'!$A178,'[1]Seznam závodníků'!$A$7:$G$584,5,FALSE)</f>
        <v>1938</v>
      </c>
      <c r="E147" s="11" t="str">
        <f>VLOOKUP('[1]start pořadí'!$A178,'[1]Seznam závodníků'!$A$7:$G$584,4,FALSE)</f>
        <v>-</v>
      </c>
      <c r="F147" s="3">
        <f>VLOOKUP('[1]start pořadí'!$A178,'[1]Seznam závodníků'!$A$7:$G$584,1,FALSE)</f>
        <v>184</v>
      </c>
      <c r="G147" s="3" t="str">
        <f>VLOOKUP('[1]start pořadí'!$A178,'[1]Seznam závodníků'!$A$7:$G$584,6,FALSE)</f>
        <v>E</v>
      </c>
      <c r="H147" s="3">
        <v>5</v>
      </c>
      <c r="I147" s="3" t="str">
        <f>VLOOKUP('[1]start pořadí'!$A178,'[1]Seznam závodníků'!$A$7:$G$584,7,FALSE)</f>
        <v>M80</v>
      </c>
      <c r="J147" s="3">
        <v>1</v>
      </c>
      <c r="K147" s="6" t="s">
        <v>167</v>
      </c>
    </row>
    <row r="148" spans="1:11" x14ac:dyDescent="0.25">
      <c r="A148" s="3">
        <f>VLOOKUP('[1]start pořadí'!$A179,'[1]start pořadí'!$A:$I,2,FALSE)</f>
        <v>178</v>
      </c>
      <c r="B148" s="4" t="str">
        <f>VLOOKUP('[1]start pořadí'!$A179,'[1]Seznam závodníků'!$A$7:$G$584,2,FALSE)</f>
        <v>Pejpal</v>
      </c>
      <c r="C148" s="4" t="str">
        <f>VLOOKUP('[1]start pořadí'!$A179,'[1]Seznam závodníků'!$A$7:$G$584,3,FALSE)</f>
        <v>Jiří</v>
      </c>
      <c r="D148" s="7">
        <f>VLOOKUP('[1]start pořadí'!$A179,'[1]Seznam závodníků'!$A$7:$G$584,5,FALSE)</f>
        <v>1934</v>
      </c>
      <c r="E148" s="11" t="str">
        <f>VLOOKUP('[1]start pořadí'!$A179,'[1]Seznam závodníků'!$A$7:$G$584,4,FALSE)</f>
        <v>TJ Liga 100 Praha</v>
      </c>
      <c r="F148" s="3">
        <f>VLOOKUP('[1]start pořadí'!$A179,'[1]Seznam závodníků'!$A$7:$G$584,1,FALSE)</f>
        <v>32</v>
      </c>
      <c r="G148" s="3" t="str">
        <f>VLOOKUP('[1]start pořadí'!$A179,'[1]Seznam závodníků'!$A$7:$G$584,6,FALSE)</f>
        <v>E</v>
      </c>
      <c r="H148" s="3">
        <v>6</v>
      </c>
      <c r="I148" s="3" t="str">
        <f>VLOOKUP('[1]start pořadí'!$A179,'[1]Seznam závodníků'!$A$7:$G$584,7,FALSE)</f>
        <v>M80</v>
      </c>
      <c r="J148" s="3">
        <v>2</v>
      </c>
      <c r="K148" s="6" t="s">
        <v>168</v>
      </c>
    </row>
    <row r="149" spans="1:11" x14ac:dyDescent="0.25">
      <c r="A149" s="3">
        <f>VLOOKUP('[1]start pořadí'!$A46,'[1]start pořadí'!$A:$I,2,FALSE)</f>
        <v>45</v>
      </c>
      <c r="B149" s="4" t="str">
        <f>VLOOKUP('[1]start pořadí'!$A46,'[1]Seznam závodníků'!$A$7:$G$584,2,FALSE)</f>
        <v>Stráská</v>
      </c>
      <c r="C149" s="4" t="str">
        <f>VLOOKUP('[1]start pořadí'!$A46,'[1]Seznam závodníků'!$A$7:$G$584,3,FALSE)</f>
        <v>Adéla</v>
      </c>
      <c r="D149" s="7" t="str">
        <f>VLOOKUP('[1]start pořadí'!$A46,'[1]Seznam závodníků'!$A$7:$G$584,5,FALSE)</f>
        <v>1984</v>
      </c>
      <c r="E149" s="11" t="str">
        <f>VLOOKUP('[1]start pořadí'!$A46,'[1]Seznam závodníků'!$A$7:$G$584,4,FALSE)</f>
        <v>Eleven Run Team</v>
      </c>
      <c r="F149" s="3">
        <f>VLOOKUP('[1]start pořadí'!$A46,'[1]Seznam závodníků'!$A$7:$G$584,1,FALSE)</f>
        <v>233</v>
      </c>
      <c r="G149" s="3" t="str">
        <f>VLOOKUP('[1]start pořadí'!$A46,'[1]Seznam závodníků'!$A$7:$G$584,6,FALSE)</f>
        <v>F</v>
      </c>
      <c r="H149" s="3">
        <v>1</v>
      </c>
      <c r="I149" s="3" t="str">
        <f>VLOOKUP('[1]start pořadí'!$A46,'[1]Seznam závodníků'!$A$7:$G$584,7,FALSE)</f>
        <v>-</v>
      </c>
      <c r="J149" s="3"/>
      <c r="K149" s="6" t="s">
        <v>32</v>
      </c>
    </row>
    <row r="150" spans="1:11" x14ac:dyDescent="0.25">
      <c r="A150" s="3">
        <f>VLOOKUP('[1]start pořadí'!$A89,'[1]start pořadí'!$A:$I,2,FALSE)</f>
        <v>88</v>
      </c>
      <c r="B150" s="4" t="str">
        <f>VLOOKUP('[1]start pořadí'!$A89,'[1]Seznam závodníků'!$A$7:$G$584,2,FALSE)</f>
        <v>Klampflová</v>
      </c>
      <c r="C150" s="4" t="str">
        <f>VLOOKUP('[1]start pořadí'!$A89,'[1]Seznam závodníků'!$A$7:$G$584,3,FALSE)</f>
        <v>Hana</v>
      </c>
      <c r="D150" s="7" t="str">
        <f>VLOOKUP('[1]start pořadí'!$A89,'[1]Seznam závodníků'!$A$7:$G$584,5,FALSE)</f>
        <v>1993</v>
      </c>
      <c r="E150" s="11" t="str">
        <f>VLOOKUP('[1]start pořadí'!$A89,'[1]Seznam závodníků'!$A$7:$G$584,4,FALSE)</f>
        <v>Vrchaři Vrchlabí</v>
      </c>
      <c r="F150" s="3">
        <f>VLOOKUP('[1]start pořadí'!$A89,'[1]Seznam závodníků'!$A$7:$G$584,1,FALSE)</f>
        <v>212</v>
      </c>
      <c r="G150" s="3" t="str">
        <f>VLOOKUP('[1]start pořadí'!$A89,'[1]Seznam závodníků'!$A$7:$G$584,6,FALSE)</f>
        <v>F</v>
      </c>
      <c r="H150" s="3">
        <v>2</v>
      </c>
      <c r="I150" s="3" t="str">
        <f>VLOOKUP('[1]start pořadí'!$A89,'[1]Seznam závodníků'!$A$7:$G$584,7,FALSE)</f>
        <v>-</v>
      </c>
      <c r="J150" s="3"/>
      <c r="K150" s="6" t="s">
        <v>36</v>
      </c>
    </row>
    <row r="151" spans="1:11" x14ac:dyDescent="0.25">
      <c r="A151" s="3">
        <f>VLOOKUP('[1]start pořadí'!$A99,'[1]start pořadí'!$A:$I,2,FALSE)</f>
        <v>98</v>
      </c>
      <c r="B151" s="4" t="str">
        <f>VLOOKUP('[1]start pořadí'!$A99,'[1]Seznam závodníků'!$A$7:$G$584,2,FALSE)</f>
        <v>Kučerová</v>
      </c>
      <c r="C151" s="4" t="str">
        <f>VLOOKUP('[1]start pořadí'!$A99,'[1]Seznam závodníků'!$A$7:$G$584,3,FALSE)</f>
        <v>Štěpánka</v>
      </c>
      <c r="D151" s="7">
        <f>VLOOKUP('[1]start pořadí'!$A99,'[1]Seznam závodníků'!$A$7:$G$584,5,FALSE)</f>
        <v>1987</v>
      </c>
      <c r="E151" s="11" t="str">
        <f>VLOOKUP('[1]start pořadí'!$A99,'[1]Seznam závodníků'!$A$7:$G$584,4,FALSE)</f>
        <v>TJ Sokol Hradec Králové</v>
      </c>
      <c r="F151" s="3">
        <f>VLOOKUP('[1]start pořadí'!$A99,'[1]Seznam závodníků'!$A$7:$G$584,1,FALSE)</f>
        <v>52</v>
      </c>
      <c r="G151" s="3" t="str">
        <f>VLOOKUP('[1]start pořadí'!$A99,'[1]Seznam závodníků'!$A$7:$G$584,6,FALSE)</f>
        <v>F</v>
      </c>
      <c r="H151" s="3">
        <v>3</v>
      </c>
      <c r="I151" s="3" t="str">
        <f>VLOOKUP('[1]start pořadí'!$A99,'[1]Seznam závodníků'!$A$7:$G$584,7,FALSE)</f>
        <v>-</v>
      </c>
      <c r="J151" s="3"/>
      <c r="K151" s="6" t="s">
        <v>38</v>
      </c>
    </row>
    <row r="152" spans="1:11" x14ac:dyDescent="0.25">
      <c r="A152" s="3">
        <f>VLOOKUP('[1]start pořadí'!$A126,'[1]start pořadí'!$A:$I,2,FALSE)</f>
        <v>125</v>
      </c>
      <c r="B152" s="4" t="str">
        <f>VLOOKUP('[1]start pořadí'!$A126,'[1]Seznam závodníků'!$A$7:$G$584,2,FALSE)</f>
        <v>Antonová</v>
      </c>
      <c r="C152" s="4" t="str">
        <f>VLOOKUP('[1]start pořadí'!$A126,'[1]Seznam závodníků'!$A$7:$G$584,3,FALSE)</f>
        <v>Eliška</v>
      </c>
      <c r="D152" s="7" t="str">
        <f>VLOOKUP('[1]start pořadí'!$A126,'[1]Seznam závodníků'!$A$7:$G$584,5,FALSE)</f>
        <v>1987</v>
      </c>
      <c r="E152" s="11" t="str">
        <f>VLOOKUP('[1]start pořadí'!$A126,'[1]Seznam závodníků'!$A$7:$G$584,4,FALSE)</f>
        <v>Kolín</v>
      </c>
      <c r="F152" s="3">
        <f>VLOOKUP('[1]start pořadí'!$A126,'[1]Seznam závodníků'!$A$7:$G$584,1,FALSE)</f>
        <v>238</v>
      </c>
      <c r="G152" s="3" t="str">
        <f>VLOOKUP('[1]start pořadí'!$A126,'[1]Seznam závodníků'!$A$7:$G$584,6,FALSE)</f>
        <v>F</v>
      </c>
      <c r="H152" s="3">
        <v>4</v>
      </c>
      <c r="I152" s="3" t="str">
        <f>VLOOKUP('[1]start pořadí'!$A126,'[1]Seznam závodníků'!$A$7:$G$584,7,FALSE)</f>
        <v>-</v>
      </c>
      <c r="J152" s="3"/>
      <c r="K152" s="6" t="s">
        <v>41</v>
      </c>
    </row>
    <row r="153" spans="1:11" x14ac:dyDescent="0.25">
      <c r="A153" s="3">
        <f>VLOOKUP('[1]start pořadí'!$A133,'[1]start pořadí'!$A:$I,2,FALSE)</f>
        <v>132</v>
      </c>
      <c r="B153" s="4" t="str">
        <f>VLOOKUP('[1]start pořadí'!$A133,'[1]Seznam závodníků'!$A$7:$G$584,2,FALSE)</f>
        <v>Kaiglová</v>
      </c>
      <c r="C153" s="4" t="str">
        <f>VLOOKUP('[1]start pořadí'!$A133,'[1]Seznam závodníků'!$A$7:$G$584,3,FALSE)</f>
        <v>Lucie</v>
      </c>
      <c r="D153" s="7">
        <f>VLOOKUP('[1]start pořadí'!$A133,'[1]Seznam závodníků'!$A$7:$G$584,5,FALSE)</f>
        <v>1987</v>
      </c>
      <c r="E153" s="11" t="str">
        <f>VLOOKUP('[1]start pořadí'!$A133,'[1]Seznam závodníků'!$A$7:$G$584,4,FALSE)</f>
        <v>Líný drzý holky</v>
      </c>
      <c r="F153" s="3">
        <f>VLOOKUP('[1]start pořadí'!$A133,'[1]Seznam závodníků'!$A$7:$G$584,1,FALSE)</f>
        <v>162</v>
      </c>
      <c r="G153" s="3" t="str">
        <f>VLOOKUP('[1]start pořadí'!$A133,'[1]Seznam závodníků'!$A$7:$G$584,6,FALSE)</f>
        <v>F</v>
      </c>
      <c r="H153" s="3">
        <v>5</v>
      </c>
      <c r="I153" s="3" t="str">
        <f>VLOOKUP('[1]start pořadí'!$A133,'[1]Seznam závodníků'!$A$7:$G$584,7,FALSE)</f>
        <v>-</v>
      </c>
      <c r="J153" s="3"/>
      <c r="K153" s="6" t="s">
        <v>42</v>
      </c>
    </row>
    <row r="154" spans="1:11" x14ac:dyDescent="0.25">
      <c r="A154" s="3">
        <f>VLOOKUP('[1]start pořadí'!$A155,'[1]start pořadí'!$A:$I,2,FALSE)</f>
        <v>154</v>
      </c>
      <c r="B154" s="4" t="str">
        <f>VLOOKUP('[1]start pořadí'!$A155,'[1]Seznam závodníků'!$A$7:$G$584,2,FALSE)</f>
        <v>Strejčková</v>
      </c>
      <c r="C154" s="4" t="str">
        <f>VLOOKUP('[1]start pořadí'!$A155,'[1]Seznam závodníků'!$A$7:$G$584,3,FALSE)</f>
        <v>Anna</v>
      </c>
      <c r="D154" s="7" t="str">
        <f>VLOOKUP('[1]start pořadí'!$A155,'[1]Seznam závodníků'!$A$7:$G$584,5,FALSE)</f>
        <v>1990</v>
      </c>
      <c r="E154" s="11" t="str">
        <f>VLOOKUP('[1]start pořadí'!$A155,'[1]Seznam závodníků'!$A$7:$G$584,4,FALSE)</f>
        <v>Testr Running Team</v>
      </c>
      <c r="F154" s="3">
        <f>VLOOKUP('[1]start pořadí'!$A155,'[1]Seznam závodníků'!$A$7:$G$584,1,FALSE)</f>
        <v>225</v>
      </c>
      <c r="G154" s="3" t="str">
        <f>VLOOKUP('[1]start pořadí'!$A155,'[1]Seznam závodníků'!$A$7:$G$584,6,FALSE)</f>
        <v>F</v>
      </c>
      <c r="H154" s="3">
        <v>6</v>
      </c>
      <c r="I154" s="3" t="str">
        <f>VLOOKUP('[1]start pořadí'!$A155,'[1]Seznam závodníků'!$A$7:$G$584,7,FALSE)</f>
        <v>-</v>
      </c>
      <c r="J154" s="3"/>
      <c r="K154" s="6" t="s">
        <v>47</v>
      </c>
    </row>
    <row r="155" spans="1:11" x14ac:dyDescent="0.25">
      <c r="A155" s="3">
        <f>VLOOKUP('[1]start pořadí'!$A36,'[1]start pořadí'!$A:$I,2,FALSE)</f>
        <v>35</v>
      </c>
      <c r="B155" s="4" t="str">
        <f>VLOOKUP('[1]start pořadí'!$A36,'[1]Seznam závodníků'!$A$7:$G$584,2,FALSE)</f>
        <v>Krčálová</v>
      </c>
      <c r="C155" s="4" t="str">
        <f>VLOOKUP('[1]start pořadí'!$A36,'[1]Seznam závodníků'!$A$7:$G$584,3,FALSE)</f>
        <v>Olga</v>
      </c>
      <c r="D155" s="7">
        <f>VLOOKUP('[1]start pořadí'!$A36,'[1]Seznam závodníků'!$A$7:$G$584,5,FALSE)</f>
        <v>1978</v>
      </c>
      <c r="E155" s="11" t="str">
        <f>VLOOKUP('[1]start pořadí'!$A36,'[1]Seznam závodníků'!$A$7:$G$584,4,FALSE)</f>
        <v>Polná</v>
      </c>
      <c r="F155" s="3">
        <f>VLOOKUP('[1]start pořadí'!$A36,'[1]Seznam závodníků'!$A$7:$G$584,1,FALSE)</f>
        <v>144</v>
      </c>
      <c r="G155" s="3" t="str">
        <f>VLOOKUP('[1]start pořadí'!$A36,'[1]Seznam závodníků'!$A$7:$G$584,6,FALSE)</f>
        <v>G</v>
      </c>
      <c r="H155" s="3">
        <v>1</v>
      </c>
      <c r="I155" s="3" t="str">
        <f>VLOOKUP('[1]start pořadí'!$A36,'[1]Seznam závodníků'!$A$7:$G$584,7,FALSE)</f>
        <v>Ž40</v>
      </c>
      <c r="J155" s="3">
        <v>1</v>
      </c>
      <c r="K155" s="6" t="s">
        <v>172</v>
      </c>
    </row>
    <row r="156" spans="1:11" x14ac:dyDescent="0.25">
      <c r="A156" s="3">
        <f>VLOOKUP('[1]start pořadí'!$A49,'[1]start pořadí'!$A:$I,2,FALSE)</f>
        <v>48</v>
      </c>
      <c r="B156" s="4" t="str">
        <f>VLOOKUP('[1]start pořadí'!$A49,'[1]Seznam závodníků'!$A$7:$G$584,2,FALSE)</f>
        <v>Teplá</v>
      </c>
      <c r="C156" s="4" t="str">
        <f>VLOOKUP('[1]start pořadí'!$A49,'[1]Seznam závodníků'!$A$7:$G$584,3,FALSE)</f>
        <v>Jana</v>
      </c>
      <c r="D156" s="7">
        <f>VLOOKUP('[1]start pořadí'!$A49,'[1]Seznam závodníků'!$A$7:$G$584,5,FALSE)</f>
        <v>1982</v>
      </c>
      <c r="E156" s="11" t="str">
        <f>VLOOKUP('[1]start pořadí'!$A49,'[1]Seznam závodníků'!$A$7:$G$584,4,FALSE)</f>
        <v>Joskatel</v>
      </c>
      <c r="F156" s="3">
        <f>VLOOKUP('[1]start pořadí'!$A49,'[1]Seznam závodníků'!$A$7:$G$584,1,FALSE)</f>
        <v>157</v>
      </c>
      <c r="G156" s="3" t="str">
        <f>VLOOKUP('[1]start pořadí'!$A49,'[1]Seznam závodníků'!$A$7:$G$584,6,FALSE)</f>
        <v>G</v>
      </c>
      <c r="H156" s="3">
        <v>2</v>
      </c>
      <c r="I156" s="3" t="str">
        <f>VLOOKUP('[1]start pořadí'!$A49,'[1]Seznam závodníků'!$A$7:$G$584,7,FALSE)</f>
        <v>Ž35</v>
      </c>
      <c r="J156" s="3">
        <v>1</v>
      </c>
      <c r="K156" s="6" t="s">
        <v>169</v>
      </c>
    </row>
    <row r="157" spans="1:11" x14ac:dyDescent="0.25">
      <c r="A157" s="3">
        <f>VLOOKUP('[1]start pořadí'!$A60,'[1]start pořadí'!$A:$I,2,FALSE)</f>
        <v>59</v>
      </c>
      <c r="B157" s="4" t="str">
        <f>VLOOKUP('[1]start pořadí'!$A60,'[1]Seznam závodníků'!$A$7:$G$584,2,FALSE)</f>
        <v>Kroužilová</v>
      </c>
      <c r="C157" s="4" t="str">
        <f>VLOOKUP('[1]start pořadí'!$A60,'[1]Seznam závodníků'!$A$7:$G$584,3,FALSE)</f>
        <v>Iva</v>
      </c>
      <c r="D157" s="7">
        <f>VLOOKUP('[1]start pořadí'!$A60,'[1]Seznam závodníků'!$A$7:$G$584,5,FALSE)</f>
        <v>1977</v>
      </c>
      <c r="E157" s="11" t="str">
        <f>VLOOKUP('[1]start pořadí'!$A60,'[1]Seznam závodníků'!$A$7:$G$584,4,FALSE)</f>
        <v>Atletika Kolín</v>
      </c>
      <c r="F157" s="3">
        <f>VLOOKUP('[1]start pořadí'!$A60,'[1]Seznam závodníků'!$A$7:$G$584,1,FALSE)</f>
        <v>500</v>
      </c>
      <c r="G157" s="3" t="str">
        <f>VLOOKUP('[1]start pořadí'!$A60,'[1]Seznam závodníků'!$A$7:$G$584,6,FALSE)</f>
        <v>G</v>
      </c>
      <c r="H157" s="3">
        <v>3</v>
      </c>
      <c r="I157" s="3" t="str">
        <f>VLOOKUP('[1]start pořadí'!$A60,'[1]Seznam závodníků'!$A$7:$G$584,7,FALSE)</f>
        <v>Ž40</v>
      </c>
      <c r="J157" s="3">
        <v>2</v>
      </c>
      <c r="K157" s="6" t="s">
        <v>173</v>
      </c>
    </row>
    <row r="158" spans="1:11" x14ac:dyDescent="0.25">
      <c r="A158" s="3">
        <f>VLOOKUP('[1]start pořadí'!$A74,'[1]start pořadí'!$A:$I,2,FALSE)</f>
        <v>73</v>
      </c>
      <c r="B158" s="4" t="str">
        <f>VLOOKUP('[1]start pořadí'!$A74,'[1]Seznam závodníků'!$A$7:$G$584,2,FALSE)</f>
        <v>Rottová</v>
      </c>
      <c r="C158" s="4" t="str">
        <f>VLOOKUP('[1]start pořadí'!$A74,'[1]Seznam závodníků'!$A$7:$G$584,3,FALSE)</f>
        <v>Kateřina</v>
      </c>
      <c r="D158" s="7">
        <f>VLOOKUP('[1]start pořadí'!$A74,'[1]Seznam závodníků'!$A$7:$G$584,5,FALSE)</f>
        <v>1976</v>
      </c>
      <c r="E158" s="11" t="str">
        <f>VLOOKUP('[1]start pořadí'!$A74,'[1]Seznam závodníků'!$A$7:$G$584,4,FALSE)</f>
        <v>Big Shoes</v>
      </c>
      <c r="F158" s="3">
        <f>VLOOKUP('[1]start pořadí'!$A74,'[1]Seznam závodníků'!$A$7:$G$584,1,FALSE)</f>
        <v>100</v>
      </c>
      <c r="G158" s="3" t="str">
        <f>VLOOKUP('[1]start pořadí'!$A74,'[1]Seznam závodníků'!$A$7:$G$584,6,FALSE)</f>
        <v>G</v>
      </c>
      <c r="H158" s="3">
        <v>4</v>
      </c>
      <c r="I158" s="3" t="str">
        <f>VLOOKUP('[1]start pořadí'!$A74,'[1]Seznam závodníků'!$A$7:$G$584,7,FALSE)</f>
        <v>Ž40</v>
      </c>
      <c r="J158" s="3">
        <v>3</v>
      </c>
      <c r="K158" s="6" t="s">
        <v>174</v>
      </c>
    </row>
    <row r="159" spans="1:11" x14ac:dyDescent="0.25">
      <c r="A159" s="3">
        <f>VLOOKUP('[1]start pořadí'!$A81,'[1]start pořadí'!$A:$I,2,FALSE)</f>
        <v>80</v>
      </c>
      <c r="B159" s="4" t="str">
        <f>VLOOKUP('[1]start pořadí'!$A81,'[1]Seznam závodníků'!$A$7:$G$584,2,FALSE)</f>
        <v>Skalinová</v>
      </c>
      <c r="C159" s="4" t="str">
        <f>VLOOKUP('[1]start pořadí'!$A81,'[1]Seznam závodníků'!$A$7:$G$584,3,FALSE)</f>
        <v>Kamila</v>
      </c>
      <c r="D159" s="7">
        <f>VLOOKUP('[1]start pořadí'!$A81,'[1]Seznam závodníků'!$A$7:$G$584,5,FALSE)</f>
        <v>1974</v>
      </c>
      <c r="E159" s="11" t="str">
        <f>VLOOKUP('[1]start pořadí'!$A81,'[1]Seznam závodníků'!$A$7:$G$584,4,FALSE)</f>
        <v>SK Babice</v>
      </c>
      <c r="F159" s="3">
        <f>VLOOKUP('[1]start pořadí'!$A81,'[1]Seznam závodníků'!$A$7:$G$584,1,FALSE)</f>
        <v>25</v>
      </c>
      <c r="G159" s="3" t="str">
        <f>VLOOKUP('[1]start pořadí'!$A81,'[1]Seznam závodníků'!$A$7:$G$584,6,FALSE)</f>
        <v>G</v>
      </c>
      <c r="H159" s="3">
        <v>5</v>
      </c>
      <c r="I159" s="3" t="str">
        <f>VLOOKUP('[1]start pořadí'!$A81,'[1]Seznam závodníků'!$A$7:$G$584,7,FALSE)</f>
        <v>Ž40</v>
      </c>
      <c r="J159" s="3">
        <v>4</v>
      </c>
      <c r="K159" s="6" t="s">
        <v>175</v>
      </c>
    </row>
    <row r="160" spans="1:11" x14ac:dyDescent="0.25">
      <c r="A160" s="3">
        <f>VLOOKUP('[1]start pořadí'!$A86,'[1]start pořadí'!$A:$I,2,FALSE)</f>
        <v>85</v>
      </c>
      <c r="B160" s="4" t="str">
        <f>VLOOKUP('[1]start pořadí'!$A86,'[1]Seznam závodníků'!$A$7:$G$584,2,FALSE)</f>
        <v>Bittnerová</v>
      </c>
      <c r="C160" s="4" t="str">
        <f>VLOOKUP('[1]start pořadí'!$A86,'[1]Seznam závodníků'!$A$7:$G$584,3,FALSE)</f>
        <v>Radana</v>
      </c>
      <c r="D160" s="7" t="str">
        <f>VLOOKUP('[1]start pořadí'!$A86,'[1]Seznam závodníků'!$A$7:$G$584,5,FALSE)</f>
        <v>1976</v>
      </c>
      <c r="E160" s="11" t="str">
        <f>VLOOKUP('[1]start pořadí'!$A86,'[1]Seznam závodníků'!$A$7:$G$584,4,FALSE)</f>
        <v>GP Kolín</v>
      </c>
      <c r="F160" s="3">
        <f>VLOOKUP('[1]start pořadí'!$A86,'[1]Seznam závodníků'!$A$7:$G$584,1,FALSE)</f>
        <v>232</v>
      </c>
      <c r="G160" s="3" t="str">
        <f>VLOOKUP('[1]start pořadí'!$A86,'[1]Seznam závodníků'!$A$7:$G$584,6,FALSE)</f>
        <v>G</v>
      </c>
      <c r="H160" s="3">
        <v>6</v>
      </c>
      <c r="I160" s="3" t="str">
        <f>VLOOKUP('[1]start pořadí'!$A86,'[1]Seznam závodníků'!$A$7:$G$584,7,FALSE)</f>
        <v>Ž40</v>
      </c>
      <c r="J160" s="3">
        <v>5</v>
      </c>
      <c r="K160" s="6" t="s">
        <v>176</v>
      </c>
    </row>
    <row r="161" spans="1:11" x14ac:dyDescent="0.25">
      <c r="A161" s="3">
        <f>VLOOKUP('[1]start pořadí'!$A112,'[1]start pořadí'!$A:$I,2,FALSE)</f>
        <v>111</v>
      </c>
      <c r="B161" s="4" t="str">
        <f>VLOOKUP('[1]start pořadí'!$A112,'[1]Seznam závodníků'!$A$7:$G$584,2,FALSE)</f>
        <v>Stárková</v>
      </c>
      <c r="C161" s="4" t="str">
        <f>VLOOKUP('[1]start pořadí'!$A112,'[1]Seznam závodníků'!$A$7:$G$584,3,FALSE)</f>
        <v>Alena</v>
      </c>
      <c r="D161" s="7">
        <f>VLOOKUP('[1]start pořadí'!$A112,'[1]Seznam závodníků'!$A$7:$G$584,5,FALSE)</f>
        <v>1977</v>
      </c>
      <c r="E161" s="11" t="str">
        <f>VLOOKUP('[1]start pořadí'!$A112,'[1]Seznam závodníků'!$A$7:$G$584,4,FALSE)</f>
        <v>SK Babice</v>
      </c>
      <c r="F161" s="3">
        <f>VLOOKUP('[1]start pořadí'!$A112,'[1]Seznam závodníků'!$A$7:$G$584,1,FALSE)</f>
        <v>30</v>
      </c>
      <c r="G161" s="3" t="str">
        <f>VLOOKUP('[1]start pořadí'!$A112,'[1]Seznam závodníků'!$A$7:$G$584,6,FALSE)</f>
        <v>G</v>
      </c>
      <c r="H161" s="3">
        <v>7</v>
      </c>
      <c r="I161" s="3" t="str">
        <f>VLOOKUP('[1]start pořadí'!$A112,'[1]Seznam závodníků'!$A$7:$G$584,7,FALSE)</f>
        <v>Ž40</v>
      </c>
      <c r="J161" s="3">
        <v>6</v>
      </c>
      <c r="K161" s="6" t="s">
        <v>177</v>
      </c>
    </row>
    <row r="162" spans="1:11" x14ac:dyDescent="0.25">
      <c r="A162" s="3">
        <f>VLOOKUP('[1]start pořadí'!$A122,'[1]start pořadí'!$A:$I,2,FALSE)</f>
        <v>121</v>
      </c>
      <c r="B162" s="4" t="str">
        <f>VLOOKUP('[1]start pořadí'!$A122,'[1]Seznam závodníků'!$A$7:$G$584,2,FALSE)</f>
        <v>Hanáková</v>
      </c>
      <c r="C162" s="4" t="str">
        <f>VLOOKUP('[1]start pořadí'!$A122,'[1]Seznam závodníků'!$A$7:$G$584,3,FALSE)</f>
        <v>Karolina</v>
      </c>
      <c r="D162" s="7">
        <f>VLOOKUP('[1]start pořadí'!$A122,'[1]Seznam závodníků'!$A$7:$G$584,5,FALSE)</f>
        <v>1976</v>
      </c>
      <c r="E162" s="11" t="str">
        <f>VLOOKUP('[1]start pořadí'!$A122,'[1]Seznam závodníků'!$A$7:$G$584,4,FALSE)</f>
        <v>Atlet Šestajovice</v>
      </c>
      <c r="F162" s="3">
        <f>VLOOKUP('[1]start pořadí'!$A122,'[1]Seznam závodníků'!$A$7:$G$584,1,FALSE)</f>
        <v>176</v>
      </c>
      <c r="G162" s="3" t="str">
        <f>VLOOKUP('[1]start pořadí'!$A122,'[1]Seznam závodníků'!$A$7:$G$584,6,FALSE)</f>
        <v>G</v>
      </c>
      <c r="H162" s="3">
        <v>8</v>
      </c>
      <c r="I162" s="3" t="str">
        <f>VLOOKUP('[1]start pořadí'!$A122,'[1]Seznam závodníků'!$A$7:$G$584,7,FALSE)</f>
        <v>Ž40</v>
      </c>
      <c r="J162" s="3">
        <v>7</v>
      </c>
      <c r="K162" s="6" t="s">
        <v>178</v>
      </c>
    </row>
    <row r="163" spans="1:11" x14ac:dyDescent="0.25">
      <c r="A163" s="3">
        <f>VLOOKUP('[1]start pořadí'!$A125,'[1]start pořadí'!$A:$I,2,FALSE)</f>
        <v>124</v>
      </c>
      <c r="B163" s="4" t="str">
        <f>VLOOKUP('[1]start pořadí'!$A125,'[1]Seznam závodníků'!$A$7:$G$584,2,FALSE)</f>
        <v>Műllerová</v>
      </c>
      <c r="C163" s="4" t="str">
        <f>VLOOKUP('[1]start pořadí'!$A125,'[1]Seznam závodníků'!$A$7:$G$584,3,FALSE)</f>
        <v>Petra</v>
      </c>
      <c r="D163" s="7">
        <f>VLOOKUP('[1]start pořadí'!$A125,'[1]Seznam závodníků'!$A$7:$G$584,5,FALSE)</f>
        <v>1976</v>
      </c>
      <c r="E163" s="11" t="str">
        <f>VLOOKUP('[1]start pořadí'!$A125,'[1]Seznam závodníků'!$A$7:$G$584,4,FALSE)</f>
        <v>GP Kolín</v>
      </c>
      <c r="F163" s="3">
        <f>VLOOKUP('[1]start pořadí'!$A125,'[1]Seznam závodníků'!$A$7:$G$584,1,FALSE)</f>
        <v>150</v>
      </c>
      <c r="G163" s="3" t="str">
        <f>VLOOKUP('[1]start pořadí'!$A125,'[1]Seznam závodníků'!$A$7:$G$584,6,FALSE)</f>
        <v>G</v>
      </c>
      <c r="H163" s="3">
        <v>9</v>
      </c>
      <c r="I163" s="3" t="str">
        <f>VLOOKUP('[1]start pořadí'!$A125,'[1]Seznam závodníků'!$A$7:$G$584,7,FALSE)</f>
        <v>Ž40</v>
      </c>
      <c r="J163" s="3">
        <v>8</v>
      </c>
      <c r="K163" s="6" t="s">
        <v>179</v>
      </c>
    </row>
    <row r="164" spans="1:11" x14ac:dyDescent="0.25">
      <c r="A164" s="3">
        <f>VLOOKUP('[1]start pořadí'!$A135,'[1]start pořadí'!$A:$I,2,FALSE)</f>
        <v>134</v>
      </c>
      <c r="B164" s="4" t="str">
        <f>VLOOKUP('[1]start pořadí'!$A135,'[1]Seznam závodníků'!$A$7:$G$584,2,FALSE)</f>
        <v>Uhlířová</v>
      </c>
      <c r="C164" s="4" t="str">
        <f>VLOOKUP('[1]start pořadí'!$A135,'[1]Seznam závodníků'!$A$7:$G$584,3,FALSE)</f>
        <v>Radka</v>
      </c>
      <c r="D164" s="7">
        <f>VLOOKUP('[1]start pořadí'!$A135,'[1]Seznam závodníků'!$A$7:$G$584,5,FALSE)</f>
        <v>1980</v>
      </c>
      <c r="E164" s="11" t="str">
        <f>VLOOKUP('[1]start pořadí'!$A135,'[1]Seznam závodníků'!$A$7:$G$584,4,FALSE)</f>
        <v>RK Olšina</v>
      </c>
      <c r="F164" s="3">
        <f>VLOOKUP('[1]start pořadí'!$A135,'[1]Seznam závodníků'!$A$7:$G$584,1,FALSE)</f>
        <v>123</v>
      </c>
      <c r="G164" s="3" t="str">
        <f>VLOOKUP('[1]start pořadí'!$A135,'[1]Seznam závodníků'!$A$7:$G$584,6,FALSE)</f>
        <v>G</v>
      </c>
      <c r="H164" s="3">
        <v>10</v>
      </c>
      <c r="I164" s="3" t="str">
        <f>VLOOKUP('[1]start pořadí'!$A135,'[1]Seznam závodníků'!$A$7:$G$584,7,FALSE)</f>
        <v>Ž35</v>
      </c>
      <c r="J164" s="3">
        <v>2</v>
      </c>
      <c r="K164" s="6" t="s">
        <v>170</v>
      </c>
    </row>
    <row r="165" spans="1:11" x14ac:dyDescent="0.25">
      <c r="A165" s="3">
        <f>VLOOKUP('[1]start pořadí'!$A137,'[1]start pořadí'!$A:$I,2,FALSE)</f>
        <v>136</v>
      </c>
      <c r="B165" s="4" t="str">
        <f>VLOOKUP('[1]start pořadí'!$A137,'[1]Seznam závodníků'!$A$7:$G$584,2,FALSE)</f>
        <v>Ledvinová</v>
      </c>
      <c r="C165" s="4" t="str">
        <f>VLOOKUP('[1]start pořadí'!$A137,'[1]Seznam závodníků'!$A$7:$G$584,3,FALSE)</f>
        <v>Kateřina</v>
      </c>
      <c r="D165" s="7">
        <f>VLOOKUP('[1]start pořadí'!$A137,'[1]Seznam závodníků'!$A$7:$G$584,5,FALSE)</f>
        <v>1978</v>
      </c>
      <c r="E165" s="11" t="str">
        <f>VLOOKUP('[1]start pořadí'!$A137,'[1]Seznam závodníků'!$A$7:$G$584,4,FALSE)</f>
        <v>GP Kolín</v>
      </c>
      <c r="F165" s="3">
        <f>VLOOKUP('[1]start pořadí'!$A137,'[1]Seznam závodníků'!$A$7:$G$584,1,FALSE)</f>
        <v>128</v>
      </c>
      <c r="G165" s="3" t="str">
        <f>VLOOKUP('[1]start pořadí'!$A137,'[1]Seznam závodníků'!$A$7:$G$584,6,FALSE)</f>
        <v>G</v>
      </c>
      <c r="H165" s="3">
        <v>11</v>
      </c>
      <c r="I165" s="3" t="str">
        <f>VLOOKUP('[1]start pořadí'!$A137,'[1]Seznam závodníků'!$A$7:$G$584,7,FALSE)</f>
        <v>Ž40</v>
      </c>
      <c r="J165" s="3">
        <v>9</v>
      </c>
      <c r="K165" s="6" t="s">
        <v>180</v>
      </c>
    </row>
    <row r="166" spans="1:11" x14ac:dyDescent="0.25">
      <c r="A166" s="3">
        <f>VLOOKUP('[1]start pořadí'!$A144,'[1]start pořadí'!$A:$I,2,FALSE)</f>
        <v>143</v>
      </c>
      <c r="B166" s="4" t="str">
        <f>VLOOKUP('[1]start pořadí'!$A144,'[1]Seznam závodníků'!$A$7:$G$584,2,FALSE)</f>
        <v>Trnečková</v>
      </c>
      <c r="C166" s="4" t="str">
        <f>VLOOKUP('[1]start pořadí'!$A144,'[1]Seznam závodníků'!$A$7:$G$584,3,FALSE)</f>
        <v>Alexandra</v>
      </c>
      <c r="D166" s="7">
        <f>VLOOKUP('[1]start pořadí'!$A144,'[1]Seznam závodníků'!$A$7:$G$584,5,FALSE)</f>
        <v>1979</v>
      </c>
      <c r="E166" s="11" t="str">
        <f>VLOOKUP('[1]start pořadí'!$A144,'[1]Seznam závodníků'!$A$7:$G$584,4,FALSE)</f>
        <v>-</v>
      </c>
      <c r="F166" s="3">
        <f>VLOOKUP('[1]start pořadí'!$A144,'[1]Seznam závodníků'!$A$7:$G$584,1,FALSE)</f>
        <v>116</v>
      </c>
      <c r="G166" s="3" t="str">
        <f>VLOOKUP('[1]start pořadí'!$A144,'[1]Seznam závodníků'!$A$7:$G$584,6,FALSE)</f>
        <v>G</v>
      </c>
      <c r="H166" s="3">
        <v>12</v>
      </c>
      <c r="I166" s="3" t="str">
        <f>VLOOKUP('[1]start pořadí'!$A144,'[1]Seznam závodníků'!$A$7:$G$584,7,FALSE)</f>
        <v>Ž35</v>
      </c>
      <c r="J166" s="3">
        <v>3</v>
      </c>
      <c r="K166" s="6" t="s">
        <v>171</v>
      </c>
    </row>
    <row r="167" spans="1:11" x14ac:dyDescent="0.25">
      <c r="A167" s="3">
        <f>VLOOKUP('[1]start pořadí'!$A147,'[1]start pořadí'!$A:$I,2,FALSE)</f>
        <v>146</v>
      </c>
      <c r="B167" s="4" t="str">
        <f>VLOOKUP('[1]start pořadí'!$A147,'[1]Seznam závodníků'!$A$7:$G$584,2,FALSE)</f>
        <v>Králová</v>
      </c>
      <c r="C167" s="4" t="str">
        <f>VLOOKUP('[1]start pořadí'!$A147,'[1]Seznam závodníků'!$A$7:$G$584,3,FALSE)</f>
        <v>Radka</v>
      </c>
      <c r="D167" s="7">
        <f>VLOOKUP('[1]start pořadí'!$A147,'[1]Seznam závodníků'!$A$7:$G$584,5,FALSE)</f>
        <v>1978</v>
      </c>
      <c r="E167" s="11" t="str">
        <f>VLOOKUP('[1]start pořadí'!$A147,'[1]Seznam závodníků'!$A$7:$G$584,4,FALSE)</f>
        <v>Báječné ženy v běhu</v>
      </c>
      <c r="F167" s="3">
        <f>VLOOKUP('[1]start pořadí'!$A147,'[1]Seznam závodníků'!$A$7:$G$584,1,FALSE)</f>
        <v>76</v>
      </c>
      <c r="G167" s="3" t="str">
        <f>VLOOKUP('[1]start pořadí'!$A147,'[1]Seznam závodníků'!$A$7:$G$584,6,FALSE)</f>
        <v>G</v>
      </c>
      <c r="H167" s="3">
        <v>13</v>
      </c>
      <c r="I167" s="3" t="str">
        <f>VLOOKUP('[1]start pořadí'!$A147,'[1]Seznam závodníků'!$A$7:$G$584,7,FALSE)</f>
        <v>Ž40</v>
      </c>
      <c r="J167" s="3">
        <v>10</v>
      </c>
      <c r="K167" s="6" t="s">
        <v>181</v>
      </c>
    </row>
    <row r="168" spans="1:11" x14ac:dyDescent="0.25">
      <c r="A168" s="3">
        <f>VLOOKUP('[1]start pořadí'!$A151,'[1]start pořadí'!$A:$I,2,FALSE)</f>
        <v>150</v>
      </c>
      <c r="B168" s="4" t="str">
        <f>VLOOKUP('[1]start pořadí'!$A151,'[1]Seznam závodníků'!$A$7:$G$584,2,FALSE)</f>
        <v>Fulínová</v>
      </c>
      <c r="C168" s="4" t="str">
        <f>VLOOKUP('[1]start pořadí'!$A151,'[1]Seznam závodníků'!$A$7:$G$584,3,FALSE)</f>
        <v>Jana</v>
      </c>
      <c r="D168" s="7" t="str">
        <f>VLOOKUP('[1]start pořadí'!$A151,'[1]Seznam závodníků'!$A$7:$G$584,5,FALSE)</f>
        <v>1977</v>
      </c>
      <c r="E168" s="11" t="str">
        <f>VLOOKUP('[1]start pořadí'!$A151,'[1]Seznam závodníků'!$A$7:$G$584,4,FALSE)</f>
        <v>Obruby</v>
      </c>
      <c r="F168" s="3">
        <f>VLOOKUP('[1]start pořadí'!$A151,'[1]Seznam závodníků'!$A$7:$G$584,1,FALSE)</f>
        <v>195</v>
      </c>
      <c r="G168" s="3" t="str">
        <f>VLOOKUP('[1]start pořadí'!$A151,'[1]Seznam závodníků'!$A$7:$G$584,6,FALSE)</f>
        <v>G</v>
      </c>
      <c r="H168" s="3">
        <v>14</v>
      </c>
      <c r="I168" s="3" t="str">
        <f>VLOOKUP('[1]start pořadí'!$A151,'[1]Seznam závodníků'!$A$7:$G$584,7,FALSE)</f>
        <v>Ž40</v>
      </c>
      <c r="J168" s="3">
        <v>11</v>
      </c>
      <c r="K168" s="6" t="s">
        <v>100</v>
      </c>
    </row>
    <row r="169" spans="1:11" x14ac:dyDescent="0.25">
      <c r="A169" s="3">
        <f>VLOOKUP('[1]start pořadí'!$A163,'[1]start pořadí'!$A:$I,2,FALSE)</f>
        <v>162</v>
      </c>
      <c r="B169" s="4" t="str">
        <f>VLOOKUP('[1]start pořadí'!$A163,'[1]Seznam závodníků'!$A$7:$G$584,2,FALSE)</f>
        <v>Jarošová</v>
      </c>
      <c r="C169" s="4" t="str">
        <f>VLOOKUP('[1]start pořadí'!$A163,'[1]Seznam závodníků'!$A$7:$G$584,3,FALSE)</f>
        <v>Martina</v>
      </c>
      <c r="D169" s="7">
        <f>VLOOKUP('[1]start pořadí'!$A163,'[1]Seznam závodníků'!$A$7:$G$584,5,FALSE)</f>
        <v>1975</v>
      </c>
      <c r="E169" s="11" t="str">
        <f>VLOOKUP('[1]start pořadí'!$A163,'[1]Seznam závodníků'!$A$7:$G$584,4,FALSE)</f>
        <v>GP Kolín</v>
      </c>
      <c r="F169" s="3">
        <f>VLOOKUP('[1]start pořadí'!$A163,'[1]Seznam závodníků'!$A$7:$G$584,1,FALSE)</f>
        <v>175</v>
      </c>
      <c r="G169" s="3" t="str">
        <f>VLOOKUP('[1]start pořadí'!$A163,'[1]Seznam závodníků'!$A$7:$G$584,6,FALSE)</f>
        <v>G</v>
      </c>
      <c r="H169" s="3">
        <v>15</v>
      </c>
      <c r="I169" s="3" t="str">
        <f>VLOOKUP('[1]start pořadí'!$A163,'[1]Seznam závodníků'!$A$7:$G$584,7,FALSE)</f>
        <v>Ž40</v>
      </c>
      <c r="J169" s="3">
        <v>12</v>
      </c>
      <c r="K169" s="6" t="s">
        <v>182</v>
      </c>
    </row>
    <row r="170" spans="1:11" x14ac:dyDescent="0.25">
      <c r="A170" s="3">
        <f>VLOOKUP('[1]start pořadí'!$A62,'[1]start pořadí'!$A:$I,2,FALSE)</f>
        <v>61</v>
      </c>
      <c r="B170" s="4" t="str">
        <f>VLOOKUP('[1]start pořadí'!$A62,'[1]Seznam závodníků'!$A$7:$G$584,2,FALSE)</f>
        <v>Hampejsová</v>
      </c>
      <c r="C170" s="4" t="str">
        <f>VLOOKUP('[1]start pořadí'!$A62,'[1]Seznam závodníků'!$A$7:$G$584,3,FALSE)</f>
        <v>Martina</v>
      </c>
      <c r="D170" s="7">
        <f>VLOOKUP('[1]start pořadí'!$A62,'[1]Seznam závodníků'!$A$7:$G$584,5,FALSE)</f>
        <v>1972</v>
      </c>
      <c r="E170" s="11" t="str">
        <f>VLOOKUP('[1]start pořadí'!$A62,'[1]Seznam závodníků'!$A$7:$G$584,4,FALSE)</f>
        <v>ŠNECI na MAX</v>
      </c>
      <c r="F170" s="3">
        <f>VLOOKUP('[1]start pořadí'!$A62,'[1]Seznam závodníků'!$A$7:$G$584,1,FALSE)</f>
        <v>62</v>
      </c>
      <c r="G170" s="3" t="str">
        <f>VLOOKUP('[1]start pořadí'!$A62,'[1]Seznam závodníků'!$A$7:$G$584,6,FALSE)</f>
        <v>H</v>
      </c>
      <c r="H170" s="3">
        <v>1</v>
      </c>
      <c r="I170" s="3" t="str">
        <f>VLOOKUP('[1]start pořadí'!$A62,'[1]Seznam závodníků'!$A$7:$G$584,7,FALSE)</f>
        <v>Ž45</v>
      </c>
      <c r="J170" s="3">
        <v>1</v>
      </c>
      <c r="K170" s="6" t="s">
        <v>183</v>
      </c>
    </row>
    <row r="171" spans="1:11" x14ac:dyDescent="0.25">
      <c r="A171" s="3">
        <f>VLOOKUP('[1]start pořadí'!$A80,'[1]start pořadí'!$A:$I,2,FALSE)</f>
        <v>79</v>
      </c>
      <c r="B171" s="4" t="str">
        <f>VLOOKUP('[1]start pořadí'!$A80,'[1]Seznam závodníků'!$A$7:$G$584,2,FALSE)</f>
        <v>Třísková</v>
      </c>
      <c r="C171" s="4" t="str">
        <f>VLOOKUP('[1]start pořadí'!$A80,'[1]Seznam závodníků'!$A$7:$G$584,3,FALSE)</f>
        <v>Katarína</v>
      </c>
      <c r="D171" s="7">
        <f>VLOOKUP('[1]start pořadí'!$A80,'[1]Seznam závodníků'!$A$7:$G$584,5,FALSE)</f>
        <v>1971</v>
      </c>
      <c r="E171" s="11" t="str">
        <f>VLOOKUP('[1]start pořadí'!$A80,'[1]Seznam závodníků'!$A$7:$G$584,4,FALSE)</f>
        <v>Praha 6</v>
      </c>
      <c r="F171" s="3">
        <f>VLOOKUP('[1]start pořadí'!$A80,'[1]Seznam závodníků'!$A$7:$G$584,1,FALSE)</f>
        <v>121</v>
      </c>
      <c r="G171" s="3" t="str">
        <f>VLOOKUP('[1]start pořadí'!$A80,'[1]Seznam závodníků'!$A$7:$G$584,6,FALSE)</f>
        <v>H</v>
      </c>
      <c r="H171" s="3">
        <v>2</v>
      </c>
      <c r="I171" s="3" t="str">
        <f>VLOOKUP('[1]start pořadí'!$A80,'[1]Seznam závodníků'!$A$7:$G$584,7,FALSE)</f>
        <v>Ž45</v>
      </c>
      <c r="J171" s="3">
        <v>2</v>
      </c>
      <c r="K171" s="6" t="s">
        <v>184</v>
      </c>
    </row>
    <row r="172" spans="1:11" x14ac:dyDescent="0.25">
      <c r="A172" s="3">
        <f>VLOOKUP('[1]start pořadí'!$A85,'[1]start pořadí'!$A:$I,2,FALSE)</f>
        <v>84</v>
      </c>
      <c r="B172" s="4" t="str">
        <f>VLOOKUP('[1]start pořadí'!$A85,'[1]Seznam závodníků'!$A$7:$G$584,2,FALSE)</f>
        <v>Karpíšková</v>
      </c>
      <c r="C172" s="4" t="str">
        <f>VLOOKUP('[1]start pořadí'!$A85,'[1]Seznam závodníků'!$A$7:$G$584,3,FALSE)</f>
        <v>Valentyna</v>
      </c>
      <c r="D172" s="7">
        <f>VLOOKUP('[1]start pořadí'!$A85,'[1]Seznam závodníků'!$A$7:$G$584,5,FALSE)</f>
        <v>1965</v>
      </c>
      <c r="E172" s="11" t="str">
        <f>VLOOKUP('[1]start pořadí'!$A85,'[1]Seznam závodníků'!$A$7:$G$584,4,FALSE)</f>
        <v>Luky sport</v>
      </c>
      <c r="F172" s="3">
        <f>VLOOKUP('[1]start pořadí'!$A85,'[1]Seznam závodníků'!$A$7:$G$584,1,FALSE)</f>
        <v>131</v>
      </c>
      <c r="G172" s="3" t="str">
        <f>VLOOKUP('[1]start pořadí'!$A85,'[1]Seznam závodníků'!$A$7:$G$584,6,FALSE)</f>
        <v>H</v>
      </c>
      <c r="H172" s="3">
        <v>3</v>
      </c>
      <c r="I172" s="3" t="str">
        <f>VLOOKUP('[1]start pořadí'!$A85,'[1]Seznam závodníků'!$A$7:$G$584,7,FALSE)</f>
        <v>Ž50</v>
      </c>
      <c r="J172" s="3">
        <v>1</v>
      </c>
      <c r="K172" s="6" t="s">
        <v>186</v>
      </c>
    </row>
    <row r="173" spans="1:11" x14ac:dyDescent="0.25">
      <c r="A173" s="3">
        <f>VLOOKUP('[1]start pořadí'!$A102,'[1]start pořadí'!$A:$I,2,FALSE)</f>
        <v>101</v>
      </c>
      <c r="B173" s="4" t="str">
        <f>VLOOKUP('[1]start pořadí'!$A102,'[1]Seznam závodníků'!$A$7:$G$584,2,FALSE)</f>
        <v>Bayerová</v>
      </c>
      <c r="C173" s="4" t="str">
        <f>VLOOKUP('[1]start pořadí'!$A102,'[1]Seznam závodníků'!$A$7:$G$584,3,FALSE)</f>
        <v>Lenka</v>
      </c>
      <c r="D173" s="7">
        <f>VLOOKUP('[1]start pořadí'!$A102,'[1]Seznam závodníků'!$A$7:$G$584,5,FALSE)</f>
        <v>1968</v>
      </c>
      <c r="E173" s="11" t="str">
        <f>VLOOKUP('[1]start pořadí'!$A102,'[1]Seznam závodníků'!$A$7:$G$584,4,FALSE)</f>
        <v>TJ Sokol Unhošť</v>
      </c>
      <c r="F173" s="3">
        <f>VLOOKUP('[1]start pořadí'!$A102,'[1]Seznam závodníků'!$A$7:$G$584,1,FALSE)</f>
        <v>125</v>
      </c>
      <c r="G173" s="3" t="str">
        <f>VLOOKUP('[1]start pořadí'!$A102,'[1]Seznam závodníků'!$A$7:$G$584,6,FALSE)</f>
        <v>H</v>
      </c>
      <c r="H173" s="3">
        <v>4</v>
      </c>
      <c r="I173" s="3" t="str">
        <f>VLOOKUP('[1]start pořadí'!$A102,'[1]Seznam závodníků'!$A$7:$G$584,7,FALSE)</f>
        <v>Ž50</v>
      </c>
      <c r="J173" s="3">
        <v>2</v>
      </c>
      <c r="K173" s="6" t="s">
        <v>187</v>
      </c>
    </row>
    <row r="174" spans="1:11" x14ac:dyDescent="0.25">
      <c r="A174" s="3">
        <f>VLOOKUP('[1]start pořadí'!$A121,'[1]start pořadí'!$A:$I,2,FALSE)</f>
        <v>120</v>
      </c>
      <c r="B174" s="4" t="str">
        <f>VLOOKUP('[1]start pořadí'!$A121,'[1]Seznam závodníků'!$A$7:$G$584,2,FALSE)</f>
        <v>Šťástková</v>
      </c>
      <c r="C174" s="4" t="str">
        <f>VLOOKUP('[1]start pořadí'!$A121,'[1]Seznam závodníků'!$A$7:$G$584,3,FALSE)</f>
        <v>Lenka</v>
      </c>
      <c r="D174" s="7">
        <f>VLOOKUP('[1]start pořadí'!$A121,'[1]Seznam závodníků'!$A$7:$G$584,5,FALSE)</f>
        <v>1965</v>
      </c>
      <c r="E174" s="11" t="str">
        <f>VLOOKUP('[1]start pořadí'!$A121,'[1]Seznam závodníků'!$A$7:$G$584,4,FALSE)</f>
        <v>Sokol Kolín-atletika</v>
      </c>
      <c r="F174" s="3">
        <f>VLOOKUP('[1]start pořadí'!$A121,'[1]Seznam závodníků'!$A$7:$G$584,1,FALSE)</f>
        <v>64</v>
      </c>
      <c r="G174" s="3" t="str">
        <f>VLOOKUP('[1]start pořadí'!$A121,'[1]Seznam závodníků'!$A$7:$G$584,6,FALSE)</f>
        <v>H</v>
      </c>
      <c r="H174" s="3">
        <v>5</v>
      </c>
      <c r="I174" s="3" t="str">
        <f>VLOOKUP('[1]start pořadí'!$A121,'[1]Seznam závodníků'!$A$7:$G$584,7,FALSE)</f>
        <v>Ž50</v>
      </c>
      <c r="J174" s="3">
        <v>3</v>
      </c>
      <c r="K174" s="6" t="s">
        <v>188</v>
      </c>
    </row>
    <row r="175" spans="1:11" x14ac:dyDescent="0.25">
      <c r="A175" s="3">
        <f>VLOOKUP('[1]start pořadí'!$A129,'[1]start pořadí'!$A:$I,2,FALSE)</f>
        <v>128</v>
      </c>
      <c r="B175" s="4" t="str">
        <f>VLOOKUP('[1]start pořadí'!$A129,'[1]Seznam závodníků'!$A$7:$G$584,2,FALSE)</f>
        <v>Hodečková</v>
      </c>
      <c r="C175" s="4" t="str">
        <f>VLOOKUP('[1]start pořadí'!$A129,'[1]Seznam závodníků'!$A$7:$G$584,3,FALSE)</f>
        <v>Iveta</v>
      </c>
      <c r="D175" s="7">
        <f>VLOOKUP('[1]start pořadí'!$A129,'[1]Seznam závodníků'!$A$7:$G$584,5,FALSE)</f>
        <v>1968</v>
      </c>
      <c r="E175" s="11" t="str">
        <f>VLOOKUP('[1]start pořadí'!$A129,'[1]Seznam závodníků'!$A$7:$G$584,4,FALSE)</f>
        <v>Aeroklub Kolín</v>
      </c>
      <c r="F175" s="3">
        <f>VLOOKUP('[1]start pořadí'!$A129,'[1]Seznam závodníků'!$A$7:$G$584,1,FALSE)</f>
        <v>65</v>
      </c>
      <c r="G175" s="3" t="str">
        <f>VLOOKUP('[1]start pořadí'!$A129,'[1]Seznam závodníků'!$A$7:$G$584,6,FALSE)</f>
        <v>H</v>
      </c>
      <c r="H175" s="3">
        <v>6</v>
      </c>
      <c r="I175" s="3" t="str">
        <f>VLOOKUP('[1]start pořadí'!$A129,'[1]Seznam závodníků'!$A$7:$G$584,7,FALSE)</f>
        <v>Ž50</v>
      </c>
      <c r="J175" s="3">
        <v>4</v>
      </c>
      <c r="K175" s="6" t="s">
        <v>189</v>
      </c>
    </row>
    <row r="176" spans="1:11" x14ac:dyDescent="0.25">
      <c r="A176" s="3">
        <f>VLOOKUP('[1]start pořadí'!$A157,'[1]start pořadí'!$A:$I,2,FALSE)</f>
        <v>156</v>
      </c>
      <c r="B176" s="4" t="str">
        <f>VLOOKUP('[1]start pořadí'!$A157,'[1]Seznam závodníků'!$A$7:$G$584,2,FALSE)</f>
        <v>Nováková</v>
      </c>
      <c r="C176" s="4" t="str">
        <f>VLOOKUP('[1]start pořadí'!$A157,'[1]Seznam závodníků'!$A$7:$G$584,3,FALSE)</f>
        <v>Martina</v>
      </c>
      <c r="D176" s="7">
        <f>VLOOKUP('[1]start pořadí'!$A157,'[1]Seznam závodníků'!$A$7:$G$584,5,FALSE)</f>
        <v>1964</v>
      </c>
      <c r="E176" s="11" t="str">
        <f>VLOOKUP('[1]start pořadí'!$A157,'[1]Seznam závodníků'!$A$7:$G$584,4,FALSE)</f>
        <v>Slavia Žižkov - Voláč</v>
      </c>
      <c r="F176" s="3">
        <f>VLOOKUP('[1]start pořadí'!$A157,'[1]Seznam závodníků'!$A$7:$G$584,1,FALSE)</f>
        <v>172</v>
      </c>
      <c r="G176" s="3" t="str">
        <f>VLOOKUP('[1]start pořadí'!$A157,'[1]Seznam závodníků'!$A$7:$G$584,6,FALSE)</f>
        <v>H</v>
      </c>
      <c r="H176" s="3">
        <v>7</v>
      </c>
      <c r="I176" s="3" t="str">
        <f>VLOOKUP('[1]start pořadí'!$A157,'[1]Seznam závodníků'!$A$7:$G$584,7,FALSE)</f>
        <v>Ž50</v>
      </c>
      <c r="J176" s="3">
        <v>5</v>
      </c>
      <c r="K176" s="6" t="s">
        <v>190</v>
      </c>
    </row>
    <row r="177" spans="1:11" x14ac:dyDescent="0.25">
      <c r="A177" s="3">
        <f>VLOOKUP('[1]start pořadí'!$A160,'[1]start pořadí'!$A:$I,2,FALSE)</f>
        <v>159</v>
      </c>
      <c r="B177" s="4" t="str">
        <f>VLOOKUP('[1]start pořadí'!$A160,'[1]Seznam závodníků'!$A$7:$G$584,2,FALSE)</f>
        <v>Králová</v>
      </c>
      <c r="C177" s="4" t="str">
        <f>VLOOKUP('[1]start pořadí'!$A160,'[1]Seznam závodníků'!$A$7:$G$584,3,FALSE)</f>
        <v>Bohumila</v>
      </c>
      <c r="D177" s="7" t="str">
        <f>VLOOKUP('[1]start pořadí'!$A160,'[1]Seznam závodníků'!$A$7:$G$584,5,FALSE)</f>
        <v>1968</v>
      </c>
      <c r="E177" s="11" t="str">
        <f>VLOOKUP('[1]start pořadí'!$A160,'[1]Seznam závodníků'!$A$7:$G$584,4,FALSE)</f>
        <v>GP Kolín</v>
      </c>
      <c r="F177" s="3">
        <f>VLOOKUP('[1]start pořadí'!$A160,'[1]Seznam závodníků'!$A$7:$G$584,1,FALSE)</f>
        <v>223</v>
      </c>
      <c r="G177" s="3" t="str">
        <f>VLOOKUP('[1]start pořadí'!$A160,'[1]Seznam závodníků'!$A$7:$G$584,6,FALSE)</f>
        <v>H</v>
      </c>
      <c r="H177" s="3">
        <v>8</v>
      </c>
      <c r="I177" s="3" t="str">
        <f>VLOOKUP('[1]start pořadí'!$A160,'[1]Seznam závodníků'!$A$7:$G$584,7,FALSE)</f>
        <v>Ž50</v>
      </c>
      <c r="J177" s="3">
        <v>6</v>
      </c>
      <c r="K177" s="6" t="s">
        <v>191</v>
      </c>
    </row>
    <row r="178" spans="1:11" x14ac:dyDescent="0.25">
      <c r="A178" s="3">
        <f>VLOOKUP('[1]start pořadí'!$A166,'[1]start pořadí'!$A:$I,2,FALSE)</f>
        <v>165</v>
      </c>
      <c r="B178" s="4" t="str">
        <f>VLOOKUP('[1]start pořadí'!$A166,'[1]Seznam závodníků'!$A$7:$G$584,2,FALSE)</f>
        <v>Buřičová</v>
      </c>
      <c r="C178" s="4" t="str">
        <f>VLOOKUP('[1]start pořadí'!$A166,'[1]Seznam závodníků'!$A$7:$G$584,3,FALSE)</f>
        <v>Marcela</v>
      </c>
      <c r="D178" s="7">
        <f>VLOOKUP('[1]start pořadí'!$A166,'[1]Seznam závodníků'!$A$7:$G$584,5,FALSE)</f>
        <v>1972</v>
      </c>
      <c r="E178" s="11" t="str">
        <f>VLOOKUP('[1]start pořadí'!$A166,'[1]Seznam závodníků'!$A$7:$G$584,4,FALSE)</f>
        <v>GP Kolín</v>
      </c>
      <c r="F178" s="3">
        <f>VLOOKUP('[1]start pořadí'!$A166,'[1]Seznam závodníků'!$A$7:$G$584,1,FALSE)</f>
        <v>60</v>
      </c>
      <c r="G178" s="3" t="str">
        <f>VLOOKUP('[1]start pořadí'!$A166,'[1]Seznam závodníků'!$A$7:$G$584,6,FALSE)</f>
        <v>H</v>
      </c>
      <c r="H178" s="3">
        <v>9</v>
      </c>
      <c r="I178" s="3" t="str">
        <f>VLOOKUP('[1]start pořadí'!$A166,'[1]Seznam závodníků'!$A$7:$G$584,7,FALSE)</f>
        <v>Ž45</v>
      </c>
      <c r="J178" s="3">
        <v>3</v>
      </c>
      <c r="K178" s="6" t="s">
        <v>185</v>
      </c>
    </row>
    <row r="179" spans="1:11" x14ac:dyDescent="0.25">
      <c r="A179" s="3">
        <f>VLOOKUP('[1]start pořadí'!$A139,'[1]start pořadí'!$A:$I,2,FALSE)</f>
        <v>138</v>
      </c>
      <c r="B179" s="4" t="str">
        <f>VLOOKUP('[1]start pořadí'!$A139,'[1]Seznam závodníků'!$A$7:$G$584,2,FALSE)</f>
        <v>Grohová</v>
      </c>
      <c r="C179" s="4" t="str">
        <f>VLOOKUP('[1]start pořadí'!$A139,'[1]Seznam závodníků'!$A$7:$G$584,3,FALSE)</f>
        <v>Jaroslava</v>
      </c>
      <c r="D179" s="7" t="str">
        <f>VLOOKUP('[1]start pořadí'!$A139,'[1]Seznam závodníků'!$A$7:$G$584,5,FALSE)</f>
        <v>1951</v>
      </c>
      <c r="E179" s="11" t="str">
        <f>VLOOKUP('[1]start pořadí'!$A139,'[1]Seznam závodníků'!$A$7:$G$584,4,FALSE)</f>
        <v>Spartak Vrchlabí</v>
      </c>
      <c r="F179" s="3">
        <f>VLOOKUP('[1]start pořadí'!$A139,'[1]Seznam závodníků'!$A$7:$G$584,1,FALSE)</f>
        <v>204</v>
      </c>
      <c r="G179" s="3" t="str">
        <f>VLOOKUP('[1]start pořadí'!$A139,'[1]Seznam závodníků'!$A$7:$G$584,6,FALSE)</f>
        <v>CH</v>
      </c>
      <c r="H179" s="3">
        <v>1</v>
      </c>
      <c r="I179" s="3" t="str">
        <f>VLOOKUP('[1]start pořadí'!$A139,'[1]Seznam závodníků'!$A$7:$G$584,7,FALSE)</f>
        <v>Ž65</v>
      </c>
      <c r="J179" s="3">
        <v>1</v>
      </c>
      <c r="K179" s="6" t="s">
        <v>195</v>
      </c>
    </row>
    <row r="180" spans="1:11" x14ac:dyDescent="0.25">
      <c r="A180" s="3">
        <f>VLOOKUP('[1]start pořadí'!$A159,'[1]start pořadí'!$A:$I,2,FALSE)</f>
        <v>158</v>
      </c>
      <c r="B180" s="4" t="str">
        <f>VLOOKUP('[1]start pořadí'!$A159,'[1]Seznam závodníků'!$A$7:$G$584,2,FALSE)</f>
        <v>Budinská</v>
      </c>
      <c r="C180" s="4" t="str">
        <f>VLOOKUP('[1]start pořadí'!$A159,'[1]Seznam závodníků'!$A$7:$G$584,3,FALSE)</f>
        <v>Hana</v>
      </c>
      <c r="D180" s="7">
        <f>VLOOKUP('[1]start pořadí'!$A159,'[1]Seznam závodníků'!$A$7:$G$584,5,FALSE)</f>
        <v>1960</v>
      </c>
      <c r="E180" s="11" t="str">
        <f>VLOOKUP('[1]start pořadí'!$A159,'[1]Seznam závodníků'!$A$7:$G$584,4,FALSE)</f>
        <v>AC Moravská Slavia Brno</v>
      </c>
      <c r="F180" s="3">
        <f>VLOOKUP('[1]start pořadí'!$A159,'[1]Seznam závodníků'!$A$7:$G$584,1,FALSE)</f>
        <v>46</v>
      </c>
      <c r="G180" s="3" t="str">
        <f>VLOOKUP('[1]start pořadí'!$A159,'[1]Seznam závodníků'!$A$7:$G$584,6,FALSE)</f>
        <v>CH</v>
      </c>
      <c r="H180" s="3">
        <v>2</v>
      </c>
      <c r="I180" s="3" t="str">
        <f>VLOOKUP('[1]start pořadí'!$A159,'[1]Seznam závodníků'!$A$7:$G$584,7,FALSE)</f>
        <v>Ž55</v>
      </c>
      <c r="J180" s="3">
        <v>1</v>
      </c>
      <c r="K180" s="6" t="s">
        <v>192</v>
      </c>
    </row>
    <row r="181" spans="1:11" x14ac:dyDescent="0.25">
      <c r="A181" s="3">
        <f>VLOOKUP('[1]start pořadí'!$A161,'[1]start pořadí'!$A:$I,2,FALSE)</f>
        <v>160</v>
      </c>
      <c r="B181" s="4" t="str">
        <f>VLOOKUP('[1]start pořadí'!$A161,'[1]Seznam závodníků'!$A$7:$G$584,2,FALSE)</f>
        <v>Dvořáčková</v>
      </c>
      <c r="C181" s="4" t="str">
        <f>VLOOKUP('[1]start pořadí'!$A161,'[1]Seznam závodníků'!$A$7:$G$584,3,FALSE)</f>
        <v>Dagmar</v>
      </c>
      <c r="D181" s="7">
        <f>VLOOKUP('[1]start pořadí'!$A161,'[1]Seznam závodníků'!$A$7:$G$584,5,FALSE)</f>
        <v>1950</v>
      </c>
      <c r="E181" s="11" t="str">
        <f>VLOOKUP('[1]start pořadí'!$A161,'[1]Seznam závodníků'!$A$7:$G$584,4,FALSE)</f>
        <v>AC Moravská Slavia Brno</v>
      </c>
      <c r="F181" s="3">
        <f>VLOOKUP('[1]start pořadí'!$A161,'[1]Seznam závodníků'!$A$7:$G$584,1,FALSE)</f>
        <v>181</v>
      </c>
      <c r="G181" s="3" t="str">
        <f>VLOOKUP('[1]start pořadí'!$A161,'[1]Seznam závodníků'!$A$7:$G$584,6,FALSE)</f>
        <v>CH</v>
      </c>
      <c r="H181" s="3">
        <v>3</v>
      </c>
      <c r="I181" s="3" t="str">
        <f>VLOOKUP('[1]start pořadí'!$A161,'[1]Seznam závodníků'!$A$7:$G$584,7,FALSE)</f>
        <v>Ž65</v>
      </c>
      <c r="J181" s="3">
        <v>2</v>
      </c>
      <c r="K181" s="6" t="s">
        <v>196</v>
      </c>
    </row>
    <row r="182" spans="1:11" x14ac:dyDescent="0.25">
      <c r="A182" s="3">
        <f>VLOOKUP('[1]start pořadí'!$A167,'[1]start pořadí'!$A:$I,2,FALSE)</f>
        <v>166</v>
      </c>
      <c r="B182" s="4" t="str">
        <f>VLOOKUP('[1]start pořadí'!$A167,'[1]Seznam závodníků'!$A$7:$G$584,2,FALSE)</f>
        <v>Strejčková</v>
      </c>
      <c r="C182" s="4" t="str">
        <f>VLOOKUP('[1]start pořadí'!$A167,'[1]Seznam závodníků'!$A$7:$G$584,3,FALSE)</f>
        <v>Zuzana</v>
      </c>
      <c r="D182" s="7" t="str">
        <f>VLOOKUP('[1]start pořadí'!$A167,'[1]Seznam závodníků'!$A$7:$G$584,5,FALSE)</f>
        <v>1962</v>
      </c>
      <c r="E182" s="11" t="str">
        <f>VLOOKUP('[1]start pořadí'!$A167,'[1]Seznam závodníků'!$A$7:$G$584,4,FALSE)</f>
        <v>Testr Running Team</v>
      </c>
      <c r="F182" s="3">
        <f>VLOOKUP('[1]start pořadí'!$A167,'[1]Seznam závodníků'!$A$7:$G$584,1,FALSE)</f>
        <v>224</v>
      </c>
      <c r="G182" s="3" t="str">
        <f>VLOOKUP('[1]start pořadí'!$A167,'[1]Seznam závodníků'!$A$7:$G$584,6,FALSE)</f>
        <v>CH</v>
      </c>
      <c r="H182" s="3">
        <v>4</v>
      </c>
      <c r="I182" s="3" t="str">
        <f>VLOOKUP('[1]start pořadí'!$A167,'[1]Seznam závodníků'!$A$7:$G$584,7,FALSE)</f>
        <v>Ž55</v>
      </c>
      <c r="J182" s="3">
        <v>2</v>
      </c>
      <c r="K182" s="6" t="s">
        <v>193</v>
      </c>
    </row>
    <row r="183" spans="1:11" x14ac:dyDescent="0.25">
      <c r="A183" s="3">
        <f>VLOOKUP('[1]start pořadí'!$A169,'[1]start pořadí'!$A:$I,2,FALSE)</f>
        <v>168</v>
      </c>
      <c r="B183" s="4" t="str">
        <f>VLOOKUP('[1]start pořadí'!$A169,'[1]Seznam závodníků'!$A$7:$G$584,2,FALSE)</f>
        <v>Doubková</v>
      </c>
      <c r="C183" s="4" t="str">
        <f>VLOOKUP('[1]start pořadí'!$A169,'[1]Seznam závodníků'!$A$7:$G$584,3,FALSE)</f>
        <v>Darina</v>
      </c>
      <c r="D183" s="7">
        <f>VLOOKUP('[1]start pořadí'!$A169,'[1]Seznam závodníků'!$A$7:$G$584,5,FALSE)</f>
        <v>1957</v>
      </c>
      <c r="E183" s="11" t="str">
        <f>VLOOKUP('[1]start pořadí'!$A169,'[1]Seznam závodníků'!$A$7:$G$584,4,FALSE)</f>
        <v>PKO Praha</v>
      </c>
      <c r="F183" s="3">
        <f>VLOOKUP('[1]start pořadí'!$A169,'[1]Seznam závodníků'!$A$7:$G$584,1,FALSE)</f>
        <v>29</v>
      </c>
      <c r="G183" s="3" t="str">
        <f>VLOOKUP('[1]start pořadí'!$A169,'[1]Seznam závodníků'!$A$7:$G$584,6,FALSE)</f>
        <v>CH</v>
      </c>
      <c r="H183" s="3">
        <v>5</v>
      </c>
      <c r="I183" s="3" t="str">
        <f>VLOOKUP('[1]start pořadí'!$A169,'[1]Seznam závodníků'!$A$7:$G$584,7,FALSE)</f>
        <v>Ž60</v>
      </c>
      <c r="J183" s="3">
        <v>3</v>
      </c>
      <c r="K183" s="6" t="s">
        <v>194</v>
      </c>
    </row>
    <row r="184" spans="1:11" x14ac:dyDescent="0.25">
      <c r="A184" s="3">
        <f>VLOOKUP('[1]start pořadí'!$A175,'[1]start pořadí'!$A:$I,2,FALSE)</f>
        <v>174</v>
      </c>
      <c r="B184" s="4" t="str">
        <f>VLOOKUP('[1]start pořadí'!$A175,'[1]Seznam závodníků'!$A$7:$G$584,2,FALSE)</f>
        <v>Bartošová</v>
      </c>
      <c r="C184" s="4" t="str">
        <f>VLOOKUP('[1]start pořadí'!$A175,'[1]Seznam závodníků'!$A$7:$G$584,3,FALSE)</f>
        <v>Milada</v>
      </c>
      <c r="D184" s="7">
        <f>VLOOKUP('[1]start pořadí'!$A175,'[1]Seznam závodníků'!$A$7:$G$584,5,FALSE)</f>
        <v>1953</v>
      </c>
      <c r="E184" s="11" t="str">
        <f>VLOOKUP('[1]start pořadí'!$A175,'[1]Seznam závodníků'!$A$7:$G$584,4,FALSE)</f>
        <v>Příbram</v>
      </c>
      <c r="F184" s="3">
        <f>VLOOKUP('[1]start pořadí'!$A175,'[1]Seznam závodníků'!$A$7:$G$584,1,FALSE)</f>
        <v>164</v>
      </c>
      <c r="G184" s="3" t="str">
        <f>VLOOKUP('[1]start pořadí'!$A175,'[1]Seznam závodníků'!$A$7:$G$584,6,FALSE)</f>
        <v>CH</v>
      </c>
      <c r="H184" s="3">
        <v>6</v>
      </c>
      <c r="I184" s="3" t="str">
        <f>VLOOKUP('[1]start pořadí'!$A175,'[1]Seznam závodníků'!$A$7:$G$584,7,FALSE)</f>
        <v>Ž65</v>
      </c>
      <c r="J184" s="3">
        <v>3</v>
      </c>
      <c r="K184" s="6" t="s">
        <v>197</v>
      </c>
    </row>
    <row r="185" spans="1:11" x14ac:dyDescent="0.25">
      <c r="A185" s="3"/>
      <c r="B185" s="4" t="s">
        <v>16</v>
      </c>
      <c r="C185" s="4" t="s">
        <v>7</v>
      </c>
      <c r="D185" s="7">
        <v>1998</v>
      </c>
      <c r="E185" s="11" t="s">
        <v>17</v>
      </c>
      <c r="F185" s="3">
        <v>213</v>
      </c>
      <c r="G185" s="3" t="s">
        <v>12</v>
      </c>
      <c r="H185" s="3"/>
      <c r="I185" s="3" t="s">
        <v>9</v>
      </c>
      <c r="J185" s="3"/>
      <c r="K185" s="12" t="s">
        <v>18</v>
      </c>
    </row>
    <row r="188" spans="1:11" x14ac:dyDescent="0.25">
      <c r="A188" t="s">
        <v>19</v>
      </c>
    </row>
    <row r="190" spans="1:11" x14ac:dyDescent="0.25">
      <c r="A190" t="s">
        <v>8</v>
      </c>
      <c r="E190" s="9" t="s">
        <v>20</v>
      </c>
    </row>
  </sheetData>
  <sortState ref="A7:O184">
    <sortCondition ref="G7:G184"/>
  </sortState>
  <mergeCells count="3">
    <mergeCell ref="A1:K2"/>
    <mergeCell ref="A3:K3"/>
    <mergeCell ref="A4:K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workbookViewId="0">
      <selection sqref="A1:K2"/>
    </sheetView>
  </sheetViews>
  <sheetFormatPr defaultRowHeight="15" x14ac:dyDescent="0.25"/>
  <cols>
    <col min="1" max="1" width="5.5703125" customWidth="1"/>
    <col min="2" max="2" width="13.42578125" customWidth="1"/>
    <col min="3" max="3" width="11.85546875" customWidth="1"/>
    <col min="4" max="4" width="7.28515625" style="8" customWidth="1"/>
    <col min="5" max="5" width="21.5703125" style="9" customWidth="1"/>
    <col min="6" max="7" width="5.140625" customWidth="1"/>
    <col min="8" max="9" width="5" customWidth="1"/>
    <col min="10" max="10" width="5.140625" customWidth="1"/>
    <col min="11" max="11" width="12" style="17" customWidth="1"/>
  </cols>
  <sheetData>
    <row r="1" spans="1:11" x14ac:dyDescent="0.2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 x14ac:dyDescent="0.25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5"/>
    </row>
    <row r="4" spans="1:11" ht="18" x14ac:dyDescent="0.25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5"/>
    </row>
    <row r="5" spans="1:11" x14ac:dyDescent="0.25">
      <c r="K5" s="8"/>
    </row>
    <row r="6" spans="1:11" x14ac:dyDescent="0.25">
      <c r="A6" s="1" t="s">
        <v>4</v>
      </c>
      <c r="B6" s="2" t="s">
        <v>0</v>
      </c>
      <c r="C6" s="2" t="s">
        <v>1</v>
      </c>
      <c r="D6" s="1" t="s">
        <v>3</v>
      </c>
      <c r="E6" s="10" t="s">
        <v>2</v>
      </c>
      <c r="F6" s="1" t="s">
        <v>5</v>
      </c>
      <c r="G6" s="1" t="s">
        <v>11</v>
      </c>
      <c r="H6" s="1" t="s">
        <v>4</v>
      </c>
      <c r="I6" s="1" t="s">
        <v>13</v>
      </c>
      <c r="J6" s="1" t="s">
        <v>4</v>
      </c>
      <c r="K6" s="13" t="s">
        <v>6</v>
      </c>
    </row>
    <row r="7" spans="1:11" x14ac:dyDescent="0.25">
      <c r="A7" s="3">
        <f>VLOOKUP('[1]start pořadí'!$A2,'[1]start pořadí'!$A:$I,2,FALSE)</f>
        <v>1</v>
      </c>
      <c r="B7" s="4" t="str">
        <f>VLOOKUP('[1]start pořadí'!$A2,'[1]Seznam závodníků'!$A$7:$G$584,2,FALSE)</f>
        <v>Krunka</v>
      </c>
      <c r="C7" s="4" t="str">
        <f>VLOOKUP('[1]start pořadí'!$A2,'[1]Seznam závodníků'!$A$7:$G$584,3,FALSE)</f>
        <v>Kamil</v>
      </c>
      <c r="D7" s="7" t="str">
        <f>VLOOKUP('[1]start pořadí'!$A2,'[1]Seznam závodníků'!$A$7:$G$584,5,FALSE)</f>
        <v>1986</v>
      </c>
      <c r="E7" s="11" t="str">
        <f>VLOOKUP('[1]start pořadí'!$A2,'[1]Seznam závodníků'!$A$7:$G$584,4,FALSE)</f>
        <v>SK Nové Město n/Met.</v>
      </c>
      <c r="F7" s="3">
        <f>VLOOKUP('[1]start pořadí'!$A2,'[1]Seznam závodníků'!$A$7:$G$584,1,FALSE)</f>
        <v>122</v>
      </c>
      <c r="G7" s="3" t="str">
        <f>VLOOKUP('[1]start pořadí'!$A2,'[1]Seznam závodníků'!$A$7:$G$584,6,FALSE)</f>
        <v>A</v>
      </c>
      <c r="H7" s="3">
        <v>1</v>
      </c>
      <c r="I7" s="3" t="str">
        <f>VLOOKUP('[1]start pořadí'!$A2,'[1]Seznam závodníků'!$A$7:$G$584,7,FALSE)</f>
        <v>-</v>
      </c>
      <c r="J7" s="3"/>
      <c r="K7" s="6" t="s">
        <v>21</v>
      </c>
    </row>
    <row r="8" spans="1:11" x14ac:dyDescent="0.25">
      <c r="A8" s="3">
        <f>VLOOKUP('[1]start pořadí'!$A4,'[1]start pořadí'!$A:$I,2,FALSE)</f>
        <v>3</v>
      </c>
      <c r="B8" s="4" t="str">
        <f>VLOOKUP('[1]start pořadí'!$A4,'[1]Seznam závodníků'!$A$7:$G$584,2,FALSE)</f>
        <v>Eremka</v>
      </c>
      <c r="C8" s="4" t="str">
        <f>VLOOKUP('[1]start pořadí'!$A4,'[1]Seznam závodníků'!$A$7:$G$584,3,FALSE)</f>
        <v>Libor</v>
      </c>
      <c r="D8" s="7">
        <f>VLOOKUP('[1]start pořadí'!$A4,'[1]Seznam závodníků'!$A$7:$G$584,5,FALSE)</f>
        <v>1988</v>
      </c>
      <c r="E8" s="11" t="str">
        <f>VLOOKUP('[1]start pořadí'!$A4,'[1]Seznam závodníků'!$A$7:$G$584,4,FALSE)</f>
        <v>TJ Jiskra Humpolec</v>
      </c>
      <c r="F8" s="3">
        <f>VLOOKUP('[1]start pořadí'!$A4,'[1]Seznam závodníků'!$A$7:$G$584,1,FALSE)</f>
        <v>126</v>
      </c>
      <c r="G8" s="3" t="str">
        <f>VLOOKUP('[1]start pořadí'!$A4,'[1]Seznam závodníků'!$A$7:$G$584,6,FALSE)</f>
        <v>A</v>
      </c>
      <c r="H8" s="3">
        <v>3</v>
      </c>
      <c r="I8" s="3" t="str">
        <f>VLOOKUP('[1]start pořadí'!$A4,'[1]Seznam závodníků'!$A$7:$G$584,7,FALSE)</f>
        <v>-</v>
      </c>
      <c r="J8" s="3"/>
      <c r="K8" s="6" t="s">
        <v>22</v>
      </c>
    </row>
    <row r="9" spans="1:11" x14ac:dyDescent="0.25">
      <c r="A9" s="3">
        <f>VLOOKUP('[1]start pořadí'!$A8,'[1]start pořadí'!$A:$I,2,FALSE)</f>
        <v>7</v>
      </c>
      <c r="B9" s="4" t="str">
        <f>VLOOKUP('[1]start pořadí'!$A8,'[1]Seznam závodníků'!$A$7:$G$584,2,FALSE)</f>
        <v>Hradecký</v>
      </c>
      <c r="C9" s="4" t="str">
        <f>VLOOKUP('[1]start pořadí'!$A8,'[1]Seznam závodníků'!$A$7:$G$584,3,FALSE)</f>
        <v>Jaromír</v>
      </c>
      <c r="D9" s="7" t="str">
        <f>VLOOKUP('[1]start pořadí'!$A8,'[1]Seznam závodníků'!$A$7:$G$584,5,FALSE)</f>
        <v>1985</v>
      </c>
      <c r="E9" s="11" t="str">
        <f>VLOOKUP('[1]start pořadí'!$A8,'[1]Seznam závodníků'!$A$7:$G$584,4,FALSE)</f>
        <v>Skuteč</v>
      </c>
      <c r="F9" s="3">
        <f>VLOOKUP('[1]start pořadí'!$A8,'[1]Seznam závodníků'!$A$7:$G$584,1,FALSE)</f>
        <v>235</v>
      </c>
      <c r="G9" s="3" t="str">
        <f>VLOOKUP('[1]start pořadí'!$A8,'[1]Seznam závodníků'!$A$7:$G$584,6,FALSE)</f>
        <v>A</v>
      </c>
      <c r="H9" s="3">
        <v>5</v>
      </c>
      <c r="I9" s="3" t="str">
        <f>VLOOKUP('[1]start pořadí'!$A8,'[1]Seznam závodníků'!$A$7:$G$584,7,FALSE)</f>
        <v>-</v>
      </c>
      <c r="J9" s="3"/>
      <c r="K9" s="6" t="s">
        <v>23</v>
      </c>
    </row>
    <row r="10" spans="1:11" x14ac:dyDescent="0.25">
      <c r="A10" s="3">
        <f>VLOOKUP('[1]start pořadí'!$A9,'[1]start pořadí'!$A:$I,2,FALSE)</f>
        <v>8</v>
      </c>
      <c r="B10" s="4" t="str">
        <f>VLOOKUP('[1]start pořadí'!$A9,'[1]Seznam závodníků'!$A$7:$G$584,2,FALSE)</f>
        <v>Toman</v>
      </c>
      <c r="C10" s="4" t="str">
        <f>VLOOKUP('[1]start pořadí'!$A9,'[1]Seznam závodníků'!$A$7:$G$584,3,FALSE)</f>
        <v>Radek</v>
      </c>
      <c r="D10" s="7">
        <f>VLOOKUP('[1]start pořadí'!$A9,'[1]Seznam závodníků'!$A$7:$G$584,5,FALSE)</f>
        <v>1987</v>
      </c>
      <c r="E10" s="11" t="str">
        <f>VLOOKUP('[1]start pořadí'!$A9,'[1]Seznam závodníků'!$A$7:$G$584,4,FALSE)</f>
        <v>AFK Kornice</v>
      </c>
      <c r="F10" s="3">
        <f>VLOOKUP('[1]start pořadí'!$A9,'[1]Seznam závodníků'!$A$7:$G$584,1,FALSE)</f>
        <v>54</v>
      </c>
      <c r="G10" s="3" t="str">
        <f>VLOOKUP('[1]start pořadí'!$A9,'[1]Seznam závodníků'!$A$7:$G$584,6,FALSE)</f>
        <v>A</v>
      </c>
      <c r="H10" s="3">
        <v>6</v>
      </c>
      <c r="I10" s="3" t="str">
        <f>VLOOKUP('[1]start pořadí'!$A9,'[1]Seznam závodníků'!$A$7:$G$584,7,FALSE)</f>
        <v>-</v>
      </c>
      <c r="J10" s="3"/>
      <c r="K10" s="6" t="s">
        <v>24</v>
      </c>
    </row>
    <row r="11" spans="1:11" x14ac:dyDescent="0.25">
      <c r="A11" s="3">
        <f>VLOOKUP('[1]start pořadí'!$A11,'[1]start pořadí'!$A:$I,2,FALSE)</f>
        <v>10</v>
      </c>
      <c r="B11" s="4" t="str">
        <f>VLOOKUP('[1]start pořadí'!$A11,'[1]Seznam závodníků'!$A$7:$G$584,2,FALSE)</f>
        <v>Šedina</v>
      </c>
      <c r="C11" s="4" t="str">
        <f>VLOOKUP('[1]start pořadí'!$A11,'[1]Seznam závodníků'!$A$7:$G$584,3,FALSE)</f>
        <v>Jan</v>
      </c>
      <c r="D11" s="7" t="str">
        <f>VLOOKUP('[1]start pořadí'!$A11,'[1]Seznam závodníků'!$A$7:$G$584,5,FALSE)</f>
        <v>1984</v>
      </c>
      <c r="E11" s="11" t="str">
        <f>VLOOKUP('[1]start pořadí'!$A11,'[1]Seznam závodníků'!$A$7:$G$584,4,FALSE)</f>
        <v>Sokol Kolín-atletika</v>
      </c>
      <c r="F11" s="3">
        <f>VLOOKUP('[1]start pořadí'!$A11,'[1]Seznam závodníků'!$A$7:$G$584,1,FALSE)</f>
        <v>229</v>
      </c>
      <c r="G11" s="3" t="str">
        <f>VLOOKUP('[1]start pořadí'!$A11,'[1]Seznam závodníků'!$A$7:$G$584,6,FALSE)</f>
        <v>A</v>
      </c>
      <c r="H11" s="3">
        <v>7</v>
      </c>
      <c r="I11" s="3" t="str">
        <f>VLOOKUP('[1]start pořadí'!$A11,'[1]Seznam závodníků'!$A$7:$G$584,7,FALSE)</f>
        <v>-</v>
      </c>
      <c r="J11" s="3"/>
      <c r="K11" s="6" t="s">
        <v>25</v>
      </c>
    </row>
    <row r="12" spans="1:11" x14ac:dyDescent="0.25">
      <c r="A12" s="3">
        <f>VLOOKUP('[1]start pořadí'!$A16,'[1]start pořadí'!$A:$I,2,FALSE)</f>
        <v>15</v>
      </c>
      <c r="B12" s="4" t="str">
        <f>VLOOKUP('[1]start pořadí'!$A16,'[1]Seznam závodníků'!$A$7:$G$584,2,FALSE)</f>
        <v>Hrda</v>
      </c>
      <c r="C12" s="4" t="str">
        <f>VLOOKUP('[1]start pořadí'!$A16,'[1]Seznam závodníků'!$A$7:$G$584,3,FALSE)</f>
        <v>Lukáš</v>
      </c>
      <c r="D12" s="7" t="str">
        <f>VLOOKUP('[1]start pořadí'!$A16,'[1]Seznam závodníků'!$A$7:$G$584,5,FALSE)</f>
        <v>1986</v>
      </c>
      <c r="E12" s="11" t="str">
        <f>VLOOKUP('[1]start pořadí'!$A16,'[1]Seznam závodníků'!$A$7:$G$584,4,FALSE)</f>
        <v>Kolín</v>
      </c>
      <c r="F12" s="3">
        <f>VLOOKUP('[1]start pořadí'!$A16,'[1]Seznam závodníků'!$A$7:$G$584,1,FALSE)</f>
        <v>203</v>
      </c>
      <c r="G12" s="3" t="str">
        <f>VLOOKUP('[1]start pořadí'!$A16,'[1]Seznam závodníků'!$A$7:$G$584,6,FALSE)</f>
        <v>A</v>
      </c>
      <c r="H12" s="3">
        <v>9</v>
      </c>
      <c r="I12" s="3" t="str">
        <f>VLOOKUP('[1]start pořadí'!$A16,'[1]Seznam závodníků'!$A$7:$G$584,7,FALSE)</f>
        <v>-</v>
      </c>
      <c r="J12" s="3"/>
      <c r="K12" s="6" t="s">
        <v>26</v>
      </c>
    </row>
    <row r="13" spans="1:11" x14ac:dyDescent="0.25">
      <c r="A13" s="3">
        <f>VLOOKUP('[1]start pořadí'!$A24,'[1]start pořadí'!$A:$I,2,FALSE)</f>
        <v>23</v>
      </c>
      <c r="B13" s="4" t="str">
        <f>VLOOKUP('[1]start pořadí'!$A24,'[1]Seznam závodníků'!$A$7:$G$584,2,FALSE)</f>
        <v>Bláha</v>
      </c>
      <c r="C13" s="4" t="str">
        <f>VLOOKUP('[1]start pořadí'!$A24,'[1]Seznam závodníků'!$A$7:$G$584,3,FALSE)</f>
        <v>Tomáš</v>
      </c>
      <c r="D13" s="7" t="str">
        <f>VLOOKUP('[1]start pořadí'!$A24,'[1]Seznam závodníků'!$A$7:$G$584,5,FALSE)</f>
        <v>1981</v>
      </c>
      <c r="E13" s="11" t="str">
        <f>VLOOKUP('[1]start pořadí'!$A24,'[1]Seznam závodníků'!$A$7:$G$584,4,FALSE)</f>
        <v>SC Marathon Plzeň</v>
      </c>
      <c r="F13" s="3">
        <f>VLOOKUP('[1]start pořadí'!$A24,'[1]Seznam závodníků'!$A$7:$G$584,1,FALSE)</f>
        <v>198</v>
      </c>
      <c r="G13" s="3" t="str">
        <f>VLOOKUP('[1]start pořadí'!$A24,'[1]Seznam závodníků'!$A$7:$G$584,6,FALSE)</f>
        <v>A</v>
      </c>
      <c r="H13" s="3">
        <v>11</v>
      </c>
      <c r="I13" s="3" t="str">
        <f>VLOOKUP('[1]start pořadí'!$A24,'[1]Seznam závodníků'!$A$7:$G$584,7,FALSE)</f>
        <v>-</v>
      </c>
      <c r="J13" s="3"/>
      <c r="K13" s="6" t="s">
        <v>27</v>
      </c>
    </row>
    <row r="14" spans="1:11" x14ac:dyDescent="0.25">
      <c r="A14" s="3">
        <f>VLOOKUP('[1]start pořadí'!$A27,'[1]start pořadí'!$A:$I,2,FALSE)</f>
        <v>26</v>
      </c>
      <c r="B14" s="4" t="str">
        <f>VLOOKUP('[1]start pořadí'!$A27,'[1]Seznam závodníků'!$A$7:$G$584,2,FALSE)</f>
        <v>Vais</v>
      </c>
      <c r="C14" s="4" t="str">
        <f>VLOOKUP('[1]start pořadí'!$A27,'[1]Seznam závodníků'!$A$7:$G$584,3,FALSE)</f>
        <v>David</v>
      </c>
      <c r="D14" s="7" t="str">
        <f>VLOOKUP('[1]start pořadí'!$A27,'[1]Seznam závodníků'!$A$7:$G$584,5,FALSE)</f>
        <v>1989</v>
      </c>
      <c r="E14" s="11" t="str">
        <f>VLOOKUP('[1]start pořadí'!$A27,'[1]Seznam závodníků'!$A$7:$G$584,4,FALSE)</f>
        <v>Praha</v>
      </c>
      <c r="F14" s="3">
        <f>VLOOKUP('[1]start pořadí'!$A27,'[1]Seznam závodníků'!$A$7:$G$584,1,FALSE)</f>
        <v>215</v>
      </c>
      <c r="G14" s="3" t="str">
        <f>VLOOKUP('[1]start pořadí'!$A27,'[1]Seznam závodníků'!$A$7:$G$584,6,FALSE)</f>
        <v>A</v>
      </c>
      <c r="H14" s="3">
        <v>12</v>
      </c>
      <c r="I14" s="3" t="str">
        <f>VLOOKUP('[1]start pořadí'!$A27,'[1]Seznam závodníků'!$A$7:$G$584,7,FALSE)</f>
        <v>-</v>
      </c>
      <c r="J14" s="3"/>
      <c r="K14" s="6" t="s">
        <v>28</v>
      </c>
    </row>
    <row r="15" spans="1:11" x14ac:dyDescent="0.25">
      <c r="A15" s="3">
        <f>VLOOKUP('[1]start pořadí'!$A37,'[1]start pořadí'!$A:$I,2,FALSE)</f>
        <v>36</v>
      </c>
      <c r="B15" s="4" t="str">
        <f>VLOOKUP('[1]start pořadí'!$A37,'[1]Seznam závodníků'!$A$7:$G$584,2,FALSE)</f>
        <v>Horník</v>
      </c>
      <c r="C15" s="4" t="str">
        <f>VLOOKUP('[1]start pořadí'!$A37,'[1]Seznam závodníků'!$A$7:$G$584,3,FALSE)</f>
        <v>Lukáš</v>
      </c>
      <c r="D15" s="7">
        <f>VLOOKUP('[1]start pořadí'!$A37,'[1]Seznam závodníků'!$A$7:$G$584,5,FALSE)</f>
        <v>1988</v>
      </c>
      <c r="E15" s="11" t="str">
        <f>VLOOKUP('[1]start pořadí'!$A37,'[1]Seznam závodníků'!$A$7:$G$584,4,FALSE)</f>
        <v>-</v>
      </c>
      <c r="F15" s="3">
        <f>VLOOKUP('[1]start pořadí'!$A37,'[1]Seznam závodníků'!$A$7:$G$584,1,FALSE)</f>
        <v>168</v>
      </c>
      <c r="G15" s="3" t="str">
        <f>VLOOKUP('[1]start pořadí'!$A37,'[1]Seznam závodníků'!$A$7:$G$584,6,FALSE)</f>
        <v>A</v>
      </c>
      <c r="H15" s="3">
        <v>14</v>
      </c>
      <c r="I15" s="3" t="str">
        <f>VLOOKUP('[1]start pořadí'!$A37,'[1]Seznam závodníků'!$A$7:$G$584,7,FALSE)</f>
        <v>-</v>
      </c>
      <c r="J15" s="3"/>
      <c r="K15" s="6" t="s">
        <v>29</v>
      </c>
    </row>
    <row r="16" spans="1:11" x14ac:dyDescent="0.25">
      <c r="A16" s="3">
        <f>VLOOKUP('[1]start pořadí'!$A41,'[1]start pořadí'!$A:$I,2,FALSE)</f>
        <v>40</v>
      </c>
      <c r="B16" s="4" t="str">
        <f>VLOOKUP('[1]start pořadí'!$A41,'[1]Seznam závodníků'!$A$7:$G$584,2,FALSE)</f>
        <v>Straka</v>
      </c>
      <c r="C16" s="4" t="str">
        <f>VLOOKUP('[1]start pořadí'!$A41,'[1]Seznam závodníků'!$A$7:$G$584,3,FALSE)</f>
        <v>Jiří</v>
      </c>
      <c r="D16" s="7">
        <f>VLOOKUP('[1]start pořadí'!$A41,'[1]Seznam závodníků'!$A$7:$G$584,5,FALSE)</f>
        <v>1985</v>
      </c>
      <c r="E16" s="11" t="str">
        <f>VLOOKUP('[1]start pořadí'!$A41,'[1]Seznam závodníků'!$A$7:$G$584,4,FALSE)</f>
        <v>SK Čechie Veltruby</v>
      </c>
      <c r="F16" s="3">
        <f>VLOOKUP('[1]start pořadí'!$A41,'[1]Seznam závodníků'!$A$7:$G$584,1,FALSE)</f>
        <v>70</v>
      </c>
      <c r="G16" s="3" t="str">
        <f>VLOOKUP('[1]start pořadí'!$A41,'[1]Seznam závodníků'!$A$7:$G$584,6,FALSE)</f>
        <v>A</v>
      </c>
      <c r="H16" s="3">
        <v>15</v>
      </c>
      <c r="I16" s="3" t="str">
        <f>VLOOKUP('[1]start pořadí'!$A41,'[1]Seznam závodníků'!$A$7:$G$584,7,FALSE)</f>
        <v>-</v>
      </c>
      <c r="J16" s="3"/>
      <c r="K16" s="6" t="s">
        <v>30</v>
      </c>
    </row>
    <row r="17" spans="1:11" x14ac:dyDescent="0.25">
      <c r="A17" s="3">
        <f>VLOOKUP('[1]start pořadí'!$A44,'[1]start pořadí'!$A:$I,2,FALSE)</f>
        <v>43</v>
      </c>
      <c r="B17" s="4" t="str">
        <f>VLOOKUP('[1]start pořadí'!$A44,'[1]Seznam závodníků'!$A$7:$G$584,2,FALSE)</f>
        <v>Smékal</v>
      </c>
      <c r="C17" s="4" t="str">
        <f>VLOOKUP('[1]start pořadí'!$A44,'[1]Seznam závodníků'!$A$7:$G$584,3,FALSE)</f>
        <v>Jan</v>
      </c>
      <c r="D17" s="7">
        <f>VLOOKUP('[1]start pořadí'!$A44,'[1]Seznam závodníků'!$A$7:$G$584,5,FALSE)</f>
        <v>1989</v>
      </c>
      <c r="E17" s="11" t="str">
        <f>VLOOKUP('[1]start pořadí'!$A44,'[1]Seznam závodníků'!$A$7:$G$584,4,FALSE)</f>
        <v>-</v>
      </c>
      <c r="F17" s="3">
        <f>VLOOKUP('[1]start pořadí'!$A44,'[1]Seznam závodníků'!$A$7:$G$584,1,FALSE)</f>
        <v>33</v>
      </c>
      <c r="G17" s="3" t="str">
        <f>VLOOKUP('[1]start pořadí'!$A44,'[1]Seznam závodníků'!$A$7:$G$584,6,FALSE)</f>
        <v>A</v>
      </c>
      <c r="H17" s="3">
        <v>17</v>
      </c>
      <c r="I17" s="3" t="str">
        <f>VLOOKUP('[1]start pořadí'!$A44,'[1]Seznam závodníků'!$A$7:$G$584,7,FALSE)</f>
        <v>-</v>
      </c>
      <c r="J17" s="3"/>
      <c r="K17" s="6" t="s">
        <v>31</v>
      </c>
    </row>
    <row r="18" spans="1:11" x14ac:dyDescent="0.25">
      <c r="A18" s="3">
        <f>VLOOKUP('[1]start pořadí'!$A47,'[1]start pořadí'!$A:$I,2,FALSE)</f>
        <v>46</v>
      </c>
      <c r="B18" s="4" t="str">
        <f>VLOOKUP('[1]start pořadí'!$A47,'[1]Seznam závodníků'!$A$7:$G$584,2,FALSE)</f>
        <v>Udržal</v>
      </c>
      <c r="C18" s="4" t="str">
        <f>VLOOKUP('[1]start pořadí'!$A47,'[1]Seznam závodníků'!$A$7:$G$584,3,FALSE)</f>
        <v>Milan</v>
      </c>
      <c r="D18" s="7">
        <f>VLOOKUP('[1]start pořadí'!$A47,'[1]Seznam závodníků'!$A$7:$G$584,5,FALSE)</f>
        <v>1990</v>
      </c>
      <c r="E18" s="11" t="str">
        <f>VLOOKUP('[1]start pořadí'!$A47,'[1]Seznam závodníků'!$A$7:$G$584,4,FALSE)</f>
        <v>-</v>
      </c>
      <c r="F18" s="3">
        <f>VLOOKUP('[1]start pořadí'!$A47,'[1]Seznam závodníků'!$A$7:$G$584,1,FALSE)</f>
        <v>129</v>
      </c>
      <c r="G18" s="3" t="str">
        <f>VLOOKUP('[1]start pořadí'!$A47,'[1]Seznam závodníků'!$A$7:$G$584,6,FALSE)</f>
        <v>A</v>
      </c>
      <c r="H18" s="3">
        <v>18</v>
      </c>
      <c r="I18" s="3" t="str">
        <f>VLOOKUP('[1]start pořadí'!$A47,'[1]Seznam závodníků'!$A$7:$G$584,7,FALSE)</f>
        <v>-</v>
      </c>
      <c r="J18" s="3"/>
      <c r="K18" s="6" t="s">
        <v>33</v>
      </c>
    </row>
    <row r="19" spans="1:11" x14ac:dyDescent="0.25">
      <c r="A19" s="3">
        <f>VLOOKUP('[1]start pořadí'!$A54,'[1]start pořadí'!$A:$I,2,FALSE)</f>
        <v>53</v>
      </c>
      <c r="B19" s="4" t="str">
        <f>VLOOKUP('[1]start pořadí'!$A54,'[1]Seznam závodníků'!$A$7:$G$584,2,FALSE)</f>
        <v>Kalecký</v>
      </c>
      <c r="C19" s="4" t="str">
        <f>VLOOKUP('[1]start pořadí'!$A54,'[1]Seznam závodníků'!$A$7:$G$584,3,FALSE)</f>
        <v>Lukáš</v>
      </c>
      <c r="D19" s="7">
        <f>VLOOKUP('[1]start pořadí'!$A54,'[1]Seznam závodníků'!$A$7:$G$584,5,FALSE)</f>
        <v>1984</v>
      </c>
      <c r="E19" s="11" t="str">
        <f>VLOOKUP('[1]start pořadí'!$A54,'[1]Seznam závodníků'!$A$7:$G$584,4,FALSE)</f>
        <v>Kolín</v>
      </c>
      <c r="F19" s="3">
        <f>VLOOKUP('[1]start pořadí'!$A54,'[1]Seznam závodníků'!$A$7:$G$584,1,FALSE)</f>
        <v>93</v>
      </c>
      <c r="G19" s="3" t="str">
        <f>VLOOKUP('[1]start pořadí'!$A54,'[1]Seznam závodníků'!$A$7:$G$584,6,FALSE)</f>
        <v>A</v>
      </c>
      <c r="H19" s="3">
        <v>21</v>
      </c>
      <c r="I19" s="3" t="str">
        <f>VLOOKUP('[1]start pořadí'!$A54,'[1]Seznam závodníků'!$A$7:$G$584,7,FALSE)</f>
        <v>-</v>
      </c>
      <c r="J19" s="3"/>
      <c r="K19" s="6" t="s">
        <v>34</v>
      </c>
    </row>
    <row r="20" spans="1:11" x14ac:dyDescent="0.25">
      <c r="A20" s="3">
        <f>VLOOKUP('[1]start pořadí'!$A71,'[1]start pořadí'!$A:$I,2,FALSE)</f>
        <v>70</v>
      </c>
      <c r="B20" s="4" t="str">
        <f>VLOOKUP('[1]start pořadí'!$A71,'[1]Seznam závodníků'!$A$7:$G$584,2,FALSE)</f>
        <v>Šťástka</v>
      </c>
      <c r="C20" s="4" t="str">
        <f>VLOOKUP('[1]start pořadí'!$A71,'[1]Seznam závodníků'!$A$7:$G$584,3,FALSE)</f>
        <v>Jakub</v>
      </c>
      <c r="D20" s="7" t="str">
        <f>VLOOKUP('[1]start pořadí'!$A71,'[1]Seznam závodníků'!$A$7:$G$584,5,FALSE)</f>
        <v>1988</v>
      </c>
      <c r="E20" s="11" t="str">
        <f>VLOOKUP('[1]start pořadí'!$A71,'[1]Seznam závodníků'!$A$7:$G$584,4,FALSE)</f>
        <v>Klub rváčů</v>
      </c>
      <c r="F20" s="3">
        <f>VLOOKUP('[1]start pořadí'!$A71,'[1]Seznam závodníků'!$A$7:$G$584,1,FALSE)</f>
        <v>202</v>
      </c>
      <c r="G20" s="3" t="str">
        <f>VLOOKUP('[1]start pořadí'!$A71,'[1]Seznam závodníků'!$A$7:$G$584,6,FALSE)</f>
        <v>A</v>
      </c>
      <c r="H20" s="3">
        <v>24</v>
      </c>
      <c r="I20" s="3" t="str">
        <f>VLOOKUP('[1]start pořadí'!$A71,'[1]Seznam závodníků'!$A$7:$G$584,7,FALSE)</f>
        <v>-</v>
      </c>
      <c r="J20" s="3"/>
      <c r="K20" s="6" t="s">
        <v>35</v>
      </c>
    </row>
    <row r="21" spans="1:11" x14ac:dyDescent="0.25">
      <c r="A21" s="3">
        <f>VLOOKUP('[1]start pořadí'!$A95,'[1]start pořadí'!$A:$I,2,FALSE)</f>
        <v>94</v>
      </c>
      <c r="B21" s="4" t="str">
        <f>VLOOKUP('[1]start pořadí'!$A95,'[1]Seznam závodníků'!$A$7:$G$584,2,FALSE)</f>
        <v>Pluskal</v>
      </c>
      <c r="C21" s="4" t="str">
        <f>VLOOKUP('[1]start pořadí'!$A95,'[1]Seznam závodníků'!$A$7:$G$584,3,FALSE)</f>
        <v>Dušan</v>
      </c>
      <c r="D21" s="7">
        <f>VLOOKUP('[1]start pořadí'!$A95,'[1]Seznam závodníků'!$A$7:$G$584,5,FALSE)</f>
        <v>1986</v>
      </c>
      <c r="E21" s="11" t="str">
        <f>VLOOKUP('[1]start pořadí'!$A95,'[1]Seznam závodníků'!$A$7:$G$584,4,FALSE)</f>
        <v>-</v>
      </c>
      <c r="F21" s="3">
        <f>VLOOKUP('[1]start pořadí'!$A95,'[1]Seznam závodníků'!$A$7:$G$584,1,FALSE)</f>
        <v>136</v>
      </c>
      <c r="G21" s="3" t="str">
        <f>VLOOKUP('[1]start pořadí'!$A95,'[1]Seznam závodníků'!$A$7:$G$584,6,FALSE)</f>
        <v>A</v>
      </c>
      <c r="H21" s="3">
        <v>27</v>
      </c>
      <c r="I21" s="3" t="str">
        <f>VLOOKUP('[1]start pořadí'!$A95,'[1]Seznam závodníků'!$A$7:$G$584,7,FALSE)</f>
        <v>-</v>
      </c>
      <c r="J21" s="3"/>
      <c r="K21" s="6" t="s">
        <v>37</v>
      </c>
    </row>
    <row r="22" spans="1:11" x14ac:dyDescent="0.25">
      <c r="A22" s="3">
        <f>VLOOKUP('[1]start pořadí'!$A104,'[1]start pořadí'!$A:$I,2,FALSE)</f>
        <v>103</v>
      </c>
      <c r="B22" s="4" t="str">
        <f>VLOOKUP('[1]start pořadí'!$A104,'[1]Seznam závodníků'!$A$7:$G$584,2,FALSE)</f>
        <v>Trnka</v>
      </c>
      <c r="C22" s="4" t="str">
        <f>VLOOKUP('[1]start pořadí'!$A104,'[1]Seznam závodníků'!$A$7:$G$584,3,FALSE)</f>
        <v>Michal</v>
      </c>
      <c r="D22" s="7">
        <f>VLOOKUP('[1]start pořadí'!$A104,'[1]Seznam závodníků'!$A$7:$G$584,5,FALSE)</f>
        <v>1994</v>
      </c>
      <c r="E22" s="11" t="str">
        <f>VLOOKUP('[1]start pořadí'!$A104,'[1]Seznam závodníků'!$A$7:$G$584,4,FALSE)</f>
        <v>Trnkiss</v>
      </c>
      <c r="F22" s="3">
        <f>VLOOKUP('[1]start pořadí'!$A104,'[1]Seznam závodníků'!$A$7:$G$584,1,FALSE)</f>
        <v>117</v>
      </c>
      <c r="G22" s="3" t="str">
        <f>VLOOKUP('[1]start pořadí'!$A104,'[1]Seznam závodníků'!$A$7:$G$584,6,FALSE)</f>
        <v>A</v>
      </c>
      <c r="H22" s="3">
        <v>29</v>
      </c>
      <c r="I22" s="3" t="str">
        <f>VLOOKUP('[1]start pořadí'!$A104,'[1]Seznam závodníků'!$A$7:$G$584,7,FALSE)</f>
        <v>-</v>
      </c>
      <c r="J22" s="3"/>
      <c r="K22" s="6" t="s">
        <v>39</v>
      </c>
    </row>
    <row r="23" spans="1:11" x14ac:dyDescent="0.25">
      <c r="A23" s="3">
        <f>VLOOKUP('[1]start pořadí'!$A152,'[1]start pořadí'!$A:$I,2,FALSE)</f>
        <v>151</v>
      </c>
      <c r="B23" s="4" t="str">
        <f>VLOOKUP('[1]start pořadí'!$A152,'[1]Seznam závodníků'!$A$7:$G$584,2,FALSE)</f>
        <v>Winterling</v>
      </c>
      <c r="C23" s="4" t="str">
        <f>VLOOKUP('[1]start pořadí'!$A152,'[1]Seznam závodníků'!$A$7:$G$584,3,FALSE)</f>
        <v>Štěpán</v>
      </c>
      <c r="D23" s="7">
        <f>VLOOKUP('[1]start pořadí'!$A152,'[1]Seznam závodníků'!$A$7:$G$584,5,FALSE)</f>
        <v>1995</v>
      </c>
      <c r="E23" s="11" t="str">
        <f>VLOOKUP('[1]start pořadí'!$A152,'[1]Seznam závodníků'!$A$7:$G$584,4,FALSE)</f>
        <v>-</v>
      </c>
      <c r="F23" s="3">
        <f>VLOOKUP('[1]start pořadí'!$A152,'[1]Seznam závodníků'!$A$7:$G$584,1,FALSE)</f>
        <v>173</v>
      </c>
      <c r="G23" s="3" t="str">
        <f>VLOOKUP('[1]start pořadí'!$A152,'[1]Seznam závodníků'!$A$7:$G$584,6,FALSE)</f>
        <v>A</v>
      </c>
      <c r="H23" s="3">
        <v>35</v>
      </c>
      <c r="I23" s="3" t="str">
        <f>VLOOKUP('[1]start pořadí'!$A152,'[1]Seznam závodníků'!$A$7:$G$584,7,FALSE)</f>
        <v>-</v>
      </c>
      <c r="J23" s="3"/>
      <c r="K23" s="6" t="s">
        <v>45</v>
      </c>
    </row>
    <row r="24" spans="1:11" x14ac:dyDescent="0.25">
      <c r="A24" s="3">
        <f>VLOOKUP('[1]start pořadí'!$A153,'[1]start pořadí'!$A:$I,2,FALSE)</f>
        <v>152</v>
      </c>
      <c r="B24" s="4" t="str">
        <f>VLOOKUP('[1]start pořadí'!$A153,'[1]Seznam závodníků'!$A$7:$G$584,2,FALSE)</f>
        <v>Barták</v>
      </c>
      <c r="C24" s="4" t="str">
        <f>VLOOKUP('[1]start pořadí'!$A153,'[1]Seznam závodníků'!$A$7:$G$584,3,FALSE)</f>
        <v>Zdeněk</v>
      </c>
      <c r="D24" s="7" t="str">
        <f>VLOOKUP('[1]start pořadí'!$A153,'[1]Seznam závodníků'!$A$7:$G$584,5,FALSE)</f>
        <v>1988</v>
      </c>
      <c r="E24" s="11" t="str">
        <f>VLOOKUP('[1]start pořadí'!$A153,'[1]Seznam závodníků'!$A$7:$G$584,4,FALSE)</f>
        <v>Bowling Sqash Sadská</v>
      </c>
      <c r="F24" s="3">
        <f>VLOOKUP('[1]start pořadí'!$A153,'[1]Seznam závodníků'!$A$7:$G$584,1,FALSE)</f>
        <v>236</v>
      </c>
      <c r="G24" s="3" t="str">
        <f>VLOOKUP('[1]start pořadí'!$A153,'[1]Seznam závodníků'!$A$7:$G$584,6,FALSE)</f>
        <v>A</v>
      </c>
      <c r="H24" s="3">
        <v>36</v>
      </c>
      <c r="I24" s="3" t="str">
        <f>VLOOKUP('[1]start pořadí'!$A153,'[1]Seznam závodníků'!$A$7:$G$584,7,FALSE)</f>
        <v>-</v>
      </c>
      <c r="J24" s="3"/>
      <c r="K24" s="6" t="s">
        <v>46</v>
      </c>
    </row>
    <row r="25" spans="1:11" x14ac:dyDescent="0.25">
      <c r="A25" s="3">
        <f>VLOOKUP('[1]start pořadí'!$A162,'[1]start pořadí'!$A:$I,2,FALSE)</f>
        <v>161</v>
      </c>
      <c r="B25" s="4" t="str">
        <f>VLOOKUP('[1]start pořadí'!$A162,'[1]Seznam závodníků'!$A$7:$G$584,2,FALSE)</f>
        <v>Čtvrtečka</v>
      </c>
      <c r="C25" s="4" t="str">
        <f>VLOOKUP('[1]start pořadí'!$A162,'[1]Seznam závodníků'!$A$7:$G$584,3,FALSE)</f>
        <v>Václav</v>
      </c>
      <c r="D25" s="7">
        <f>VLOOKUP('[1]start pořadí'!$A162,'[1]Seznam závodníků'!$A$7:$G$584,5,FALSE)</f>
        <v>1997</v>
      </c>
      <c r="E25" s="11" t="str">
        <f>VLOOKUP('[1]start pořadí'!$A162,'[1]Seznam závodníků'!$A$7:$G$584,4,FALSE)</f>
        <v>-</v>
      </c>
      <c r="F25" s="3">
        <f>VLOOKUP('[1]start pořadí'!$A162,'[1]Seznam závodníků'!$A$7:$G$584,1,FALSE)</f>
        <v>148</v>
      </c>
      <c r="G25" s="3" t="str">
        <f>VLOOKUP('[1]start pořadí'!$A162,'[1]Seznam závodníků'!$A$7:$G$584,6,FALSE)</f>
        <v>A</v>
      </c>
      <c r="H25" s="3">
        <v>37</v>
      </c>
      <c r="I25" s="3" t="str">
        <f>VLOOKUP('[1]start pořadí'!$A162,'[1]Seznam závodníků'!$A$7:$G$584,7,FALSE)</f>
        <v>-</v>
      </c>
      <c r="J25" s="3"/>
      <c r="K25" s="6" t="s">
        <v>49</v>
      </c>
    </row>
    <row r="26" spans="1:11" x14ac:dyDescent="0.25">
      <c r="A26" s="3">
        <f>VLOOKUP('[1]start pořadí'!$A136,'[1]start pořadí'!$A:$I,2,FALSE)</f>
        <v>135</v>
      </c>
      <c r="B26" s="4" t="str">
        <f>VLOOKUP('[1]start pořadí'!$A136,'[1]Seznam závodníků'!$A$7:$G$584,2,FALSE)</f>
        <v>Szabo</v>
      </c>
      <c r="C26" s="4" t="str">
        <f>VLOOKUP('[1]start pořadí'!$A136,'[1]Seznam závodníků'!$A$7:$G$584,3,FALSE)</f>
        <v>David</v>
      </c>
      <c r="D26" s="7" t="str">
        <f>VLOOKUP('[1]start pořadí'!$A136,'[1]Seznam závodníků'!$A$7:$G$584,5,FALSE)</f>
        <v>1970</v>
      </c>
      <c r="E26" s="11" t="str">
        <f>VLOOKUP('[1]start pořadí'!$A136,'[1]Seznam závodníků'!$A$7:$G$584,4,FALSE)</f>
        <v>SK Nové Zámky</v>
      </c>
      <c r="F26" s="3">
        <f>VLOOKUP('[1]start pořadí'!$A136,'[1]Seznam závodníků'!$A$7:$G$584,1,FALSE)</f>
        <v>199</v>
      </c>
      <c r="G26" s="3" t="str">
        <f>VLOOKUP('[1]start pořadí'!$A136,'[1]Seznam závodníků'!$A$7:$G$584,6,FALSE)</f>
        <v>B</v>
      </c>
      <c r="H26" s="3">
        <v>45</v>
      </c>
      <c r="I26" s="3" t="str">
        <f>VLOOKUP('[1]start pořadí'!$A136,'[1]Seznam závodníků'!$A$7:$G$584,7,FALSE)</f>
        <v>-</v>
      </c>
      <c r="J26" s="3"/>
      <c r="K26" s="6" t="s">
        <v>43</v>
      </c>
    </row>
    <row r="27" spans="1:11" x14ac:dyDescent="0.25">
      <c r="A27" s="3">
        <f>VLOOKUP('[1]start pořadí'!$A158,'[1]start pořadí'!$A:$I,2,FALSE)</f>
        <v>157</v>
      </c>
      <c r="B27" s="4" t="str">
        <f>VLOOKUP('[1]start pořadí'!$A158,'[1]Seznam závodníků'!$A$7:$G$584,2,FALSE)</f>
        <v>Shirai</v>
      </c>
      <c r="C27" s="4" t="str">
        <f>VLOOKUP('[1]start pořadí'!$A158,'[1]Seznam závodníků'!$A$7:$G$584,3,FALSE)</f>
        <v>Yuji</v>
      </c>
      <c r="D27" s="7">
        <f>VLOOKUP('[1]start pořadí'!$A158,'[1]Seznam závodníků'!$A$7:$G$584,5,FALSE)</f>
        <v>1974</v>
      </c>
      <c r="E27" s="11" t="str">
        <f>VLOOKUP('[1]start pořadí'!$A158,'[1]Seznam závodníků'!$A$7:$G$584,4,FALSE)</f>
        <v>-</v>
      </c>
      <c r="F27" s="3">
        <f>VLOOKUP('[1]start pořadí'!$A158,'[1]Seznam závodníků'!$A$7:$G$584,1,FALSE)</f>
        <v>18</v>
      </c>
      <c r="G27" s="3" t="str">
        <f>VLOOKUP('[1]start pořadí'!$A158,'[1]Seznam závodníků'!$A$7:$G$584,6,FALSE)</f>
        <v>B</v>
      </c>
      <c r="H27" s="3">
        <v>51</v>
      </c>
      <c r="I27" s="3" t="str">
        <f>VLOOKUP('[1]start pořadí'!$A158,'[1]Seznam závodníků'!$A$7:$G$584,7,FALSE)</f>
        <v>-</v>
      </c>
      <c r="J27" s="3"/>
      <c r="K27" s="6" t="s">
        <v>48</v>
      </c>
    </row>
    <row r="28" spans="1:11" x14ac:dyDescent="0.25">
      <c r="A28" s="3">
        <f>VLOOKUP('[1]start pořadí'!$A113,'[1]start pořadí'!$A:$I,2,FALSE)</f>
        <v>112</v>
      </c>
      <c r="B28" s="4" t="str">
        <f>VLOOKUP('[1]start pořadí'!$A113,'[1]Seznam závodníků'!$A$7:$G$584,2,FALSE)</f>
        <v>Sasaki</v>
      </c>
      <c r="C28" s="4" t="str">
        <f>VLOOKUP('[1]start pořadí'!$A113,'[1]Seznam závodníků'!$A$7:$G$584,3,FALSE)</f>
        <v>Masahiro</v>
      </c>
      <c r="D28" s="7">
        <f>VLOOKUP('[1]start pořadí'!$A113,'[1]Seznam závodníků'!$A$7:$G$584,5,FALSE)</f>
        <v>1967</v>
      </c>
      <c r="E28" s="11" t="str">
        <f>VLOOKUP('[1]start pořadí'!$A113,'[1]Seznam závodníků'!$A$7:$G$584,4,FALSE)</f>
        <v>TPCA</v>
      </c>
      <c r="F28" s="3">
        <f>VLOOKUP('[1]start pořadí'!$A113,'[1]Seznam závodníků'!$A$7:$G$584,1,FALSE)</f>
        <v>41</v>
      </c>
      <c r="G28" s="3" t="str">
        <f>VLOOKUP('[1]start pořadí'!$A113,'[1]Seznam závodníků'!$A$7:$G$584,6,FALSE)</f>
        <v>C</v>
      </c>
      <c r="H28" s="3">
        <v>23</v>
      </c>
      <c r="I28" s="3" t="str">
        <f>VLOOKUP('[1]start pořadí'!$A113,'[1]Seznam závodníků'!$A$7:$G$584,7,FALSE)</f>
        <v>-</v>
      </c>
      <c r="J28" s="3"/>
      <c r="K28" s="6" t="s">
        <v>40</v>
      </c>
    </row>
    <row r="29" spans="1:11" x14ac:dyDescent="0.25">
      <c r="A29" s="3">
        <f>VLOOKUP('[1]start pořadí'!$A148,'[1]start pořadí'!$A:$I,2,FALSE)</f>
        <v>147</v>
      </c>
      <c r="B29" s="4" t="str">
        <f>VLOOKUP('[1]start pořadí'!$A148,'[1]Seznam závodníků'!$A$7:$G$584,2,FALSE)</f>
        <v>Takemura</v>
      </c>
      <c r="C29" s="4" t="str">
        <f>VLOOKUP('[1]start pořadí'!$A148,'[1]Seznam závodníků'!$A$7:$G$584,3,FALSE)</f>
        <v>Keiki</v>
      </c>
      <c r="D29" s="7">
        <f>VLOOKUP('[1]start pořadí'!$A148,'[1]Seznam závodníků'!$A$7:$G$584,5,FALSE)</f>
        <v>1960</v>
      </c>
      <c r="E29" s="11" t="str">
        <f>VLOOKUP('[1]start pořadí'!$A148,'[1]Seznam závodníků'!$A$7:$G$584,4,FALSE)</f>
        <v>TPCA Japanese expats</v>
      </c>
      <c r="F29" s="3">
        <f>VLOOKUP('[1]start pořadí'!$A148,'[1]Seznam závodníků'!$A$7:$G$584,1,FALSE)</f>
        <v>1</v>
      </c>
      <c r="G29" s="3" t="str">
        <f>VLOOKUP('[1]start pořadí'!$A148,'[1]Seznam závodníků'!$A$7:$G$584,6,FALSE)</f>
        <v>C</v>
      </c>
      <c r="H29" s="3">
        <v>31</v>
      </c>
      <c r="I29" s="3" t="str">
        <f>VLOOKUP('[1]start pořadí'!$A148,'[1]Seznam závodníků'!$A$7:$G$584,7,FALSE)</f>
        <v>-</v>
      </c>
      <c r="J29" s="3"/>
      <c r="K29" s="6" t="s">
        <v>44</v>
      </c>
    </row>
    <row r="30" spans="1:11" x14ac:dyDescent="0.25">
      <c r="A30" s="3">
        <f>VLOOKUP('[1]start pořadí'!$A46,'[1]start pořadí'!$A:$I,2,FALSE)</f>
        <v>45</v>
      </c>
      <c r="B30" s="4" t="str">
        <f>VLOOKUP('[1]start pořadí'!$A46,'[1]Seznam závodníků'!$A$7:$G$584,2,FALSE)</f>
        <v>Stráská</v>
      </c>
      <c r="C30" s="4" t="str">
        <f>VLOOKUP('[1]start pořadí'!$A46,'[1]Seznam závodníků'!$A$7:$G$584,3,FALSE)</f>
        <v>Adéla</v>
      </c>
      <c r="D30" s="7" t="str">
        <f>VLOOKUP('[1]start pořadí'!$A46,'[1]Seznam závodníků'!$A$7:$G$584,5,FALSE)</f>
        <v>1984</v>
      </c>
      <c r="E30" s="11" t="str">
        <f>VLOOKUP('[1]start pořadí'!$A46,'[1]Seznam závodníků'!$A$7:$G$584,4,FALSE)</f>
        <v>Eleven Run Team</v>
      </c>
      <c r="F30" s="3">
        <f>VLOOKUP('[1]start pořadí'!$A46,'[1]Seznam závodníků'!$A$7:$G$584,1,FALSE)</f>
        <v>233</v>
      </c>
      <c r="G30" s="3" t="str">
        <f>VLOOKUP('[1]start pořadí'!$A46,'[1]Seznam závodníků'!$A$7:$G$584,6,FALSE)</f>
        <v>F</v>
      </c>
      <c r="H30" s="3">
        <v>1</v>
      </c>
      <c r="I30" s="3" t="str">
        <f>VLOOKUP('[1]start pořadí'!$A46,'[1]Seznam závodníků'!$A$7:$G$584,7,FALSE)</f>
        <v>-</v>
      </c>
      <c r="J30" s="3"/>
      <c r="K30" s="6" t="s">
        <v>32</v>
      </c>
    </row>
    <row r="31" spans="1:11" x14ac:dyDescent="0.25">
      <c r="A31" s="3">
        <f>VLOOKUP('[1]start pořadí'!$A89,'[1]start pořadí'!$A:$I,2,FALSE)</f>
        <v>88</v>
      </c>
      <c r="B31" s="4" t="str">
        <f>VLOOKUP('[1]start pořadí'!$A89,'[1]Seznam závodníků'!$A$7:$G$584,2,FALSE)</f>
        <v>Klampflová</v>
      </c>
      <c r="C31" s="4" t="str">
        <f>VLOOKUP('[1]start pořadí'!$A89,'[1]Seznam závodníků'!$A$7:$G$584,3,FALSE)</f>
        <v>Hana</v>
      </c>
      <c r="D31" s="7" t="str">
        <f>VLOOKUP('[1]start pořadí'!$A89,'[1]Seznam závodníků'!$A$7:$G$584,5,FALSE)</f>
        <v>1993</v>
      </c>
      <c r="E31" s="11" t="str">
        <f>VLOOKUP('[1]start pořadí'!$A89,'[1]Seznam závodníků'!$A$7:$G$584,4,FALSE)</f>
        <v>Vrchaři Vrchlabí</v>
      </c>
      <c r="F31" s="3">
        <f>VLOOKUP('[1]start pořadí'!$A89,'[1]Seznam závodníků'!$A$7:$G$584,1,FALSE)</f>
        <v>212</v>
      </c>
      <c r="G31" s="3" t="str">
        <f>VLOOKUP('[1]start pořadí'!$A89,'[1]Seznam závodníků'!$A$7:$G$584,6,FALSE)</f>
        <v>F</v>
      </c>
      <c r="H31" s="3">
        <v>2</v>
      </c>
      <c r="I31" s="3" t="str">
        <f>VLOOKUP('[1]start pořadí'!$A89,'[1]Seznam závodníků'!$A$7:$G$584,7,FALSE)</f>
        <v>-</v>
      </c>
      <c r="J31" s="3"/>
      <c r="K31" s="6" t="s">
        <v>36</v>
      </c>
    </row>
    <row r="32" spans="1:11" x14ac:dyDescent="0.25">
      <c r="A32" s="3">
        <f>VLOOKUP('[1]start pořadí'!$A99,'[1]start pořadí'!$A:$I,2,FALSE)</f>
        <v>98</v>
      </c>
      <c r="B32" s="4" t="str">
        <f>VLOOKUP('[1]start pořadí'!$A99,'[1]Seznam závodníků'!$A$7:$G$584,2,FALSE)</f>
        <v>Kučerová</v>
      </c>
      <c r="C32" s="4" t="str">
        <f>VLOOKUP('[1]start pořadí'!$A99,'[1]Seznam závodníků'!$A$7:$G$584,3,FALSE)</f>
        <v>Štěpánka</v>
      </c>
      <c r="D32" s="7">
        <f>VLOOKUP('[1]start pořadí'!$A99,'[1]Seznam závodníků'!$A$7:$G$584,5,FALSE)</f>
        <v>1987</v>
      </c>
      <c r="E32" s="11" t="str">
        <f>VLOOKUP('[1]start pořadí'!$A99,'[1]Seznam závodníků'!$A$7:$G$584,4,FALSE)</f>
        <v>TJ Sokol Hradec Králové</v>
      </c>
      <c r="F32" s="3">
        <f>VLOOKUP('[1]start pořadí'!$A99,'[1]Seznam závodníků'!$A$7:$G$584,1,FALSE)</f>
        <v>52</v>
      </c>
      <c r="G32" s="3" t="str">
        <f>VLOOKUP('[1]start pořadí'!$A99,'[1]Seznam závodníků'!$A$7:$G$584,6,FALSE)</f>
        <v>F</v>
      </c>
      <c r="H32" s="3">
        <v>3</v>
      </c>
      <c r="I32" s="3" t="str">
        <f>VLOOKUP('[1]start pořadí'!$A99,'[1]Seznam závodníků'!$A$7:$G$584,7,FALSE)</f>
        <v>-</v>
      </c>
      <c r="J32" s="3"/>
      <c r="K32" s="6" t="s">
        <v>38</v>
      </c>
    </row>
    <row r="33" spans="1:11" x14ac:dyDescent="0.25">
      <c r="A33" s="3">
        <f>VLOOKUP('[1]start pořadí'!$A126,'[1]start pořadí'!$A:$I,2,FALSE)</f>
        <v>125</v>
      </c>
      <c r="B33" s="4" t="str">
        <f>VLOOKUP('[1]start pořadí'!$A126,'[1]Seznam závodníků'!$A$7:$G$584,2,FALSE)</f>
        <v>Antonová</v>
      </c>
      <c r="C33" s="4" t="str">
        <f>VLOOKUP('[1]start pořadí'!$A126,'[1]Seznam závodníků'!$A$7:$G$584,3,FALSE)</f>
        <v>Eliška</v>
      </c>
      <c r="D33" s="7" t="str">
        <f>VLOOKUP('[1]start pořadí'!$A126,'[1]Seznam závodníků'!$A$7:$G$584,5,FALSE)</f>
        <v>1987</v>
      </c>
      <c r="E33" s="11" t="str">
        <f>VLOOKUP('[1]start pořadí'!$A126,'[1]Seznam závodníků'!$A$7:$G$584,4,FALSE)</f>
        <v>Kolín</v>
      </c>
      <c r="F33" s="3">
        <f>VLOOKUP('[1]start pořadí'!$A126,'[1]Seznam závodníků'!$A$7:$G$584,1,FALSE)</f>
        <v>238</v>
      </c>
      <c r="G33" s="3" t="str">
        <f>VLOOKUP('[1]start pořadí'!$A126,'[1]Seznam závodníků'!$A$7:$G$584,6,FALSE)</f>
        <v>F</v>
      </c>
      <c r="H33" s="3">
        <v>4</v>
      </c>
      <c r="I33" s="3" t="str">
        <f>VLOOKUP('[1]start pořadí'!$A126,'[1]Seznam závodníků'!$A$7:$G$584,7,FALSE)</f>
        <v>-</v>
      </c>
      <c r="J33" s="3"/>
      <c r="K33" s="6" t="s">
        <v>41</v>
      </c>
    </row>
    <row r="34" spans="1:11" x14ac:dyDescent="0.25">
      <c r="A34" s="3">
        <f>VLOOKUP('[1]start pořadí'!$A133,'[1]start pořadí'!$A:$I,2,FALSE)</f>
        <v>132</v>
      </c>
      <c r="B34" s="4" t="str">
        <f>VLOOKUP('[1]start pořadí'!$A133,'[1]Seznam závodníků'!$A$7:$G$584,2,FALSE)</f>
        <v>Kaiglová</v>
      </c>
      <c r="C34" s="4" t="str">
        <f>VLOOKUP('[1]start pořadí'!$A133,'[1]Seznam závodníků'!$A$7:$G$584,3,FALSE)</f>
        <v>Lucie</v>
      </c>
      <c r="D34" s="7">
        <f>VLOOKUP('[1]start pořadí'!$A133,'[1]Seznam závodníků'!$A$7:$G$584,5,FALSE)</f>
        <v>1987</v>
      </c>
      <c r="E34" s="11" t="str">
        <f>VLOOKUP('[1]start pořadí'!$A133,'[1]Seznam závodníků'!$A$7:$G$584,4,FALSE)</f>
        <v>Líný drzý holky</v>
      </c>
      <c r="F34" s="3">
        <f>VLOOKUP('[1]start pořadí'!$A133,'[1]Seznam závodníků'!$A$7:$G$584,1,FALSE)</f>
        <v>162</v>
      </c>
      <c r="G34" s="3" t="str">
        <f>VLOOKUP('[1]start pořadí'!$A133,'[1]Seznam závodníků'!$A$7:$G$584,6,FALSE)</f>
        <v>F</v>
      </c>
      <c r="H34" s="3">
        <v>5</v>
      </c>
      <c r="I34" s="3" t="str">
        <f>VLOOKUP('[1]start pořadí'!$A133,'[1]Seznam závodníků'!$A$7:$G$584,7,FALSE)</f>
        <v>-</v>
      </c>
      <c r="J34" s="3"/>
      <c r="K34" s="6" t="s">
        <v>42</v>
      </c>
    </row>
    <row r="35" spans="1:11" x14ac:dyDescent="0.25">
      <c r="A35" s="3">
        <f>VLOOKUP('[1]start pořadí'!$A155,'[1]start pořadí'!$A:$I,2,FALSE)</f>
        <v>154</v>
      </c>
      <c r="B35" s="4" t="str">
        <f>VLOOKUP('[1]start pořadí'!$A155,'[1]Seznam závodníků'!$A$7:$G$584,2,FALSE)</f>
        <v>Strejčková</v>
      </c>
      <c r="C35" s="4" t="str">
        <f>VLOOKUP('[1]start pořadí'!$A155,'[1]Seznam závodníků'!$A$7:$G$584,3,FALSE)</f>
        <v>Anna</v>
      </c>
      <c r="D35" s="7" t="str">
        <f>VLOOKUP('[1]start pořadí'!$A155,'[1]Seznam závodníků'!$A$7:$G$584,5,FALSE)</f>
        <v>1990</v>
      </c>
      <c r="E35" s="11" t="str">
        <f>VLOOKUP('[1]start pořadí'!$A155,'[1]Seznam závodníků'!$A$7:$G$584,4,FALSE)</f>
        <v>Testr Running Team</v>
      </c>
      <c r="F35" s="3">
        <f>VLOOKUP('[1]start pořadí'!$A155,'[1]Seznam závodníků'!$A$7:$G$584,1,FALSE)</f>
        <v>225</v>
      </c>
      <c r="G35" s="3" t="str">
        <f>VLOOKUP('[1]start pořadí'!$A155,'[1]Seznam závodníků'!$A$7:$G$584,6,FALSE)</f>
        <v>F</v>
      </c>
      <c r="H35" s="3">
        <v>6</v>
      </c>
      <c r="I35" s="3" t="str">
        <f>VLOOKUP('[1]start pořadí'!$A155,'[1]Seznam závodníků'!$A$7:$G$584,7,FALSE)</f>
        <v>-</v>
      </c>
      <c r="J35" s="3"/>
      <c r="K35" s="6" t="s">
        <v>47</v>
      </c>
    </row>
    <row r="36" spans="1:11" x14ac:dyDescent="0.25">
      <c r="A36" s="3">
        <f>VLOOKUP('[1]start pořadí'!$A3,'[1]start pořadí'!$A:$I,2,FALSE)</f>
        <v>2</v>
      </c>
      <c r="B36" s="4" t="str">
        <f>VLOOKUP('[1]start pořadí'!$A3,'[1]Seznam závodníků'!$A$7:$G$584,2,FALSE)</f>
        <v>Exner</v>
      </c>
      <c r="C36" s="4" t="str">
        <f>VLOOKUP('[1]start pořadí'!$A3,'[1]Seznam závodníků'!$A$7:$G$584,3,FALSE)</f>
        <v>Jakub</v>
      </c>
      <c r="D36" s="7">
        <f>VLOOKUP('[1]start pořadí'!$A3,'[1]Seznam závodníků'!$A$7:$G$584,5,FALSE)</f>
        <v>1983</v>
      </c>
      <c r="E36" s="11" t="str">
        <f>VLOOKUP('[1]start pořadí'!$A3,'[1]Seznam závodníků'!$A$7:$G$584,4,FALSE)</f>
        <v>P team</v>
      </c>
      <c r="F36" s="3">
        <f>VLOOKUP('[1]start pořadí'!$A3,'[1]Seznam závodníků'!$A$7:$G$584,1,FALSE)</f>
        <v>180</v>
      </c>
      <c r="G36" s="3" t="str">
        <f>VLOOKUP('[1]start pořadí'!$A3,'[1]Seznam závodníků'!$A$7:$G$584,6,FALSE)</f>
        <v>A</v>
      </c>
      <c r="H36" s="3">
        <v>2</v>
      </c>
      <c r="I36" s="3" t="str">
        <f>VLOOKUP('[1]start pořadí'!$A3,'[1]Seznam závodníků'!$A$7:$G$584,7,FALSE)</f>
        <v>M35</v>
      </c>
      <c r="J36" s="3">
        <v>1</v>
      </c>
      <c r="K36" s="6" t="s">
        <v>50</v>
      </c>
    </row>
    <row r="37" spans="1:11" x14ac:dyDescent="0.25">
      <c r="A37" s="3">
        <f>VLOOKUP('[1]start pořadí'!$A5,'[1]start pořadí'!$A:$I,2,FALSE)</f>
        <v>4</v>
      </c>
      <c r="B37" s="4" t="str">
        <f>VLOOKUP('[1]start pořadí'!$A5,'[1]Seznam závodníků'!$A$7:$G$584,2,FALSE)</f>
        <v>Kudrna</v>
      </c>
      <c r="C37" s="4" t="str">
        <f>VLOOKUP('[1]start pořadí'!$A5,'[1]Seznam závodníků'!$A$7:$G$584,3,FALSE)</f>
        <v>Zbyněk</v>
      </c>
      <c r="D37" s="7" t="str">
        <f>VLOOKUP('[1]start pořadí'!$A5,'[1]Seznam závodníků'!$A$7:$G$584,5,FALSE)</f>
        <v>1980</v>
      </c>
      <c r="E37" s="11" t="str">
        <f>VLOOKUP('[1]start pořadí'!$A5,'[1]Seznam závodníků'!$A$7:$G$584,4,FALSE)</f>
        <v>Červené Pečky</v>
      </c>
      <c r="F37" s="3">
        <f>VLOOKUP('[1]start pořadí'!$A5,'[1]Seznam závodníků'!$A$7:$G$584,1,FALSE)</f>
        <v>55</v>
      </c>
      <c r="G37" s="3" t="str">
        <f>VLOOKUP('[1]start pořadí'!$A5,'[1]Seznam závodníků'!$A$7:$G$584,6,FALSE)</f>
        <v>A</v>
      </c>
      <c r="H37" s="3">
        <v>4</v>
      </c>
      <c r="I37" s="3" t="str">
        <f>VLOOKUP('[1]start pořadí'!$A5,'[1]Seznam závodníků'!$A$7:$G$584,7,FALSE)</f>
        <v>M35</v>
      </c>
      <c r="J37" s="3">
        <v>2</v>
      </c>
      <c r="K37" s="6" t="s">
        <v>51</v>
      </c>
    </row>
    <row r="38" spans="1:11" x14ac:dyDescent="0.25">
      <c r="A38" s="3">
        <f>VLOOKUP('[1]start pořadí'!$A14,'[1]start pořadí'!$A:$I,2,FALSE)</f>
        <v>13</v>
      </c>
      <c r="B38" s="4" t="str">
        <f>VLOOKUP('[1]start pořadí'!$A14,'[1]Seznam závodníků'!$A$7:$G$584,2,FALSE)</f>
        <v>Herda</v>
      </c>
      <c r="C38" s="4" t="str">
        <f>VLOOKUP('[1]start pořadí'!$A14,'[1]Seznam závodníků'!$A$7:$G$584,3,FALSE)</f>
        <v>Jan</v>
      </c>
      <c r="D38" s="7">
        <f>VLOOKUP('[1]start pořadí'!$A14,'[1]Seznam závodníků'!$A$7:$G$584,5,FALSE)</f>
        <v>1983</v>
      </c>
      <c r="E38" s="11" t="str">
        <f>VLOOKUP('[1]start pořadí'!$A14,'[1]Seznam závodníků'!$A$7:$G$584,4,FALSE)</f>
        <v>SKP NYMBURK</v>
      </c>
      <c r="F38" s="3">
        <f>VLOOKUP('[1]start pořadí'!$A14,'[1]Seznam závodníků'!$A$7:$G$584,1,FALSE)</f>
        <v>160</v>
      </c>
      <c r="G38" s="3" t="str">
        <f>VLOOKUP('[1]start pořadí'!$A14,'[1]Seznam závodníků'!$A$7:$G$584,6,FALSE)</f>
        <v>A</v>
      </c>
      <c r="H38" s="3">
        <v>8</v>
      </c>
      <c r="I38" s="3" t="str">
        <f>VLOOKUP('[1]start pořadí'!$A14,'[1]Seznam závodníků'!$A$7:$G$584,7,FALSE)</f>
        <v>M35</v>
      </c>
      <c r="J38" s="3">
        <v>3</v>
      </c>
      <c r="K38" s="6" t="s">
        <v>52</v>
      </c>
    </row>
    <row r="39" spans="1:11" x14ac:dyDescent="0.25">
      <c r="A39" s="3">
        <f>VLOOKUP('[1]start pořadí'!$A23,'[1]start pořadí'!$A:$I,2,FALSE)</f>
        <v>22</v>
      </c>
      <c r="B39" s="4" t="str">
        <f>VLOOKUP('[1]start pořadí'!$A23,'[1]Seznam závodníků'!$A$7:$G$584,2,FALSE)</f>
        <v>Kyral</v>
      </c>
      <c r="C39" s="4" t="str">
        <f>VLOOKUP('[1]start pořadí'!$A23,'[1]Seznam závodníků'!$A$7:$G$584,3,FALSE)</f>
        <v>Václav</v>
      </c>
      <c r="D39" s="7" t="str">
        <f>VLOOKUP('[1]start pořadí'!$A23,'[1]Seznam závodníků'!$A$7:$G$584,5,FALSE)</f>
        <v>1979</v>
      </c>
      <c r="E39" s="11" t="str">
        <f>VLOOKUP('[1]start pořadí'!$A23,'[1]Seznam závodníků'!$A$7:$G$584,4,FALSE)</f>
        <v>Easy Gorun</v>
      </c>
      <c r="F39" s="3">
        <f>VLOOKUP('[1]start pořadí'!$A23,'[1]Seznam závodníků'!$A$7:$G$584,1,FALSE)</f>
        <v>193</v>
      </c>
      <c r="G39" s="3" t="str">
        <f>VLOOKUP('[1]start pořadí'!$A23,'[1]Seznam závodníků'!$A$7:$G$584,6,FALSE)</f>
        <v>A</v>
      </c>
      <c r="H39" s="3">
        <v>10</v>
      </c>
      <c r="I39" s="3" t="str">
        <f>VLOOKUP('[1]start pořadí'!$A23,'[1]Seznam závodníků'!$A$7:$G$584,7,FALSE)</f>
        <v>M35</v>
      </c>
      <c r="J39" s="3">
        <v>4</v>
      </c>
      <c r="K39" s="6" t="s">
        <v>53</v>
      </c>
    </row>
    <row r="40" spans="1:11" x14ac:dyDescent="0.25">
      <c r="A40" s="3">
        <f>VLOOKUP('[1]start pořadí'!$A30,'[1]start pořadí'!$A:$I,2,FALSE)</f>
        <v>29</v>
      </c>
      <c r="B40" s="4" t="str">
        <f>VLOOKUP('[1]start pořadí'!$A30,'[1]Seznam závodníků'!$A$7:$G$584,2,FALSE)</f>
        <v>Krmaš</v>
      </c>
      <c r="C40" s="4" t="str">
        <f>VLOOKUP('[1]start pořadí'!$A30,'[1]Seznam závodníků'!$A$7:$G$584,3,FALSE)</f>
        <v>Václav</v>
      </c>
      <c r="D40" s="7">
        <f>VLOOKUP('[1]start pořadí'!$A30,'[1]Seznam závodníků'!$A$7:$G$584,5,FALSE)</f>
        <v>1980</v>
      </c>
      <c r="E40" s="11" t="str">
        <f>VLOOKUP('[1]start pořadí'!$A30,'[1]Seznam závodníků'!$A$7:$G$584,4,FALSE)</f>
        <v>SOOB Sp. Rychnov n/K</v>
      </c>
      <c r="F40" s="3">
        <f>VLOOKUP('[1]start pořadí'!$A30,'[1]Seznam závodníků'!$A$7:$G$584,1,FALSE)</f>
        <v>104</v>
      </c>
      <c r="G40" s="3" t="str">
        <f>VLOOKUP('[1]start pořadí'!$A30,'[1]Seznam závodníků'!$A$7:$G$584,6,FALSE)</f>
        <v>A</v>
      </c>
      <c r="H40" s="3">
        <v>13</v>
      </c>
      <c r="I40" s="3" t="str">
        <f>VLOOKUP('[1]start pořadí'!$A30,'[1]Seznam závodníků'!$A$7:$G$584,7,FALSE)</f>
        <v>M35</v>
      </c>
      <c r="J40" s="3">
        <v>5</v>
      </c>
      <c r="K40" s="6" t="s">
        <v>54</v>
      </c>
    </row>
    <row r="41" spans="1:11" x14ac:dyDescent="0.25">
      <c r="A41" s="3">
        <f>VLOOKUP('[1]start pořadí'!$A43,'[1]start pořadí'!$A:$I,2,FALSE)</f>
        <v>42</v>
      </c>
      <c r="B41" s="4" t="str">
        <f>VLOOKUP('[1]start pořadí'!$A43,'[1]Seznam závodníků'!$A$7:$G$584,2,FALSE)</f>
        <v>Kaigl</v>
      </c>
      <c r="C41" s="4" t="str">
        <f>VLOOKUP('[1]start pořadí'!$A43,'[1]Seznam závodníků'!$A$7:$G$584,3,FALSE)</f>
        <v>Jan</v>
      </c>
      <c r="D41" s="7">
        <f>VLOOKUP('[1]start pořadí'!$A43,'[1]Seznam závodníků'!$A$7:$G$584,5,FALSE)</f>
        <v>1982</v>
      </c>
      <c r="E41" s="11" t="str">
        <f>VLOOKUP('[1]start pořadí'!$A43,'[1]Seznam závodníků'!$A$7:$G$584,4,FALSE)</f>
        <v>Líný drzý holky</v>
      </c>
      <c r="F41" s="3">
        <f>VLOOKUP('[1]start pořadí'!$A43,'[1]Seznam závodníků'!$A$7:$G$584,1,FALSE)</f>
        <v>163</v>
      </c>
      <c r="G41" s="3" t="str">
        <f>VLOOKUP('[1]start pořadí'!$A43,'[1]Seznam závodníků'!$A$7:$G$584,6,FALSE)</f>
        <v>A</v>
      </c>
      <c r="H41" s="3">
        <v>16</v>
      </c>
      <c r="I41" s="3" t="str">
        <f>VLOOKUP('[1]start pořadí'!$A43,'[1]Seznam závodníků'!$A$7:$G$584,7,FALSE)</f>
        <v>M35</v>
      </c>
      <c r="J41" s="3">
        <v>6</v>
      </c>
      <c r="K41" s="6" t="s">
        <v>55</v>
      </c>
    </row>
    <row r="42" spans="1:11" x14ac:dyDescent="0.25">
      <c r="A42" s="3">
        <f>VLOOKUP('[1]start pořadí'!$A48,'[1]start pořadí'!$A:$I,2,FALSE)</f>
        <v>47</v>
      </c>
      <c r="B42" s="4" t="str">
        <f>VLOOKUP('[1]start pořadí'!$A48,'[1]Seznam závodníků'!$A$7:$G$584,2,FALSE)</f>
        <v>Balatka</v>
      </c>
      <c r="C42" s="4" t="str">
        <f>VLOOKUP('[1]start pořadí'!$A48,'[1]Seznam závodníků'!$A$7:$G$584,3,FALSE)</f>
        <v>Tomáš</v>
      </c>
      <c r="D42" s="7">
        <f>VLOOKUP('[1]start pořadí'!$A48,'[1]Seznam závodníků'!$A$7:$G$584,5,FALSE)</f>
        <v>1980</v>
      </c>
      <c r="E42" s="11" t="str">
        <f>VLOOKUP('[1]start pořadí'!$A48,'[1]Seznam závodníků'!$A$7:$G$584,4,FALSE)</f>
        <v>Všechlapy</v>
      </c>
      <c r="F42" s="3">
        <f>VLOOKUP('[1]start pořadí'!$A48,'[1]Seznam závodníků'!$A$7:$G$584,1,FALSE)</f>
        <v>149</v>
      </c>
      <c r="G42" s="3" t="str">
        <f>VLOOKUP('[1]start pořadí'!$A48,'[1]Seznam závodníků'!$A$7:$G$584,6,FALSE)</f>
        <v>A</v>
      </c>
      <c r="H42" s="3">
        <v>19</v>
      </c>
      <c r="I42" s="3" t="str">
        <f>VLOOKUP('[1]start pořadí'!$A48,'[1]Seznam závodníků'!$A$7:$G$584,7,FALSE)</f>
        <v>M35</v>
      </c>
      <c r="J42" s="3">
        <v>7</v>
      </c>
      <c r="K42" s="6" t="s">
        <v>56</v>
      </c>
    </row>
    <row r="43" spans="1:11" x14ac:dyDescent="0.25">
      <c r="A43" s="3">
        <f>VLOOKUP('[1]start pořadí'!$A50,'[1]start pořadí'!$A:$I,2,FALSE)</f>
        <v>49</v>
      </c>
      <c r="B43" s="4" t="str">
        <f>VLOOKUP('[1]start pořadí'!$A50,'[1]Seznam závodníků'!$A$7:$G$584,2,FALSE)</f>
        <v>Toma</v>
      </c>
      <c r="C43" s="4" t="str">
        <f>VLOOKUP('[1]start pořadí'!$A50,'[1]Seznam závodníků'!$A$7:$G$584,3,FALSE)</f>
        <v>Josef</v>
      </c>
      <c r="D43" s="7" t="str">
        <f>VLOOKUP('[1]start pořadí'!$A50,'[1]Seznam závodníků'!$A$7:$G$584,5,FALSE)</f>
        <v>1982</v>
      </c>
      <c r="E43" s="11" t="str">
        <f>VLOOKUP('[1]start pořadí'!$A50,'[1]Seznam závodníků'!$A$7:$G$584,4,FALSE)</f>
        <v>Praha</v>
      </c>
      <c r="F43" s="3">
        <f>VLOOKUP('[1]start pořadí'!$A50,'[1]Seznam závodníků'!$A$7:$G$584,1,FALSE)</f>
        <v>239</v>
      </c>
      <c r="G43" s="3" t="str">
        <f>VLOOKUP('[1]start pořadí'!$A50,'[1]Seznam závodníků'!$A$7:$G$584,6,FALSE)</f>
        <v>A</v>
      </c>
      <c r="H43" s="3">
        <v>20</v>
      </c>
      <c r="I43" s="3" t="str">
        <f>VLOOKUP('[1]start pořadí'!$A50,'[1]Seznam závodníků'!$A$7:$G$584,7,FALSE)</f>
        <v>M35</v>
      </c>
      <c r="J43" s="3">
        <v>8</v>
      </c>
      <c r="K43" s="6" t="s">
        <v>57</v>
      </c>
    </row>
    <row r="44" spans="1:11" x14ac:dyDescent="0.25">
      <c r="A44" s="3">
        <f>VLOOKUP('[1]start pořadí'!$A57,'[1]start pořadí'!$A:$I,2,FALSE)</f>
        <v>56</v>
      </c>
      <c r="B44" s="4" t="str">
        <f>VLOOKUP('[1]start pořadí'!$A57,'[1]Seznam závodníků'!$A$7:$G$584,2,FALSE)</f>
        <v>Urban</v>
      </c>
      <c r="C44" s="4" t="str">
        <f>VLOOKUP('[1]start pořadí'!$A57,'[1]Seznam závodníků'!$A$7:$G$584,3,FALSE)</f>
        <v>Tomáš</v>
      </c>
      <c r="D44" s="7">
        <f>VLOOKUP('[1]start pořadí'!$A57,'[1]Seznam závodníků'!$A$7:$G$584,5,FALSE)</f>
        <v>1980</v>
      </c>
      <c r="E44" s="11" t="str">
        <f>VLOOKUP('[1]start pořadí'!$A57,'[1]Seznam závodníků'!$A$7:$G$584,4,FALSE)</f>
        <v>Kolín</v>
      </c>
      <c r="F44" s="3">
        <f>VLOOKUP('[1]start pořadí'!$A57,'[1]Seznam závodníků'!$A$7:$G$584,1,FALSE)</f>
        <v>20</v>
      </c>
      <c r="G44" s="3" t="str">
        <f>VLOOKUP('[1]start pořadí'!$A57,'[1]Seznam závodníků'!$A$7:$G$584,6,FALSE)</f>
        <v>A</v>
      </c>
      <c r="H44" s="3">
        <v>22</v>
      </c>
      <c r="I44" s="3" t="str">
        <f>VLOOKUP('[1]start pořadí'!$A57,'[1]Seznam závodníků'!$A$7:$G$584,7,FALSE)</f>
        <v>M35</v>
      </c>
      <c r="J44" s="3">
        <v>9</v>
      </c>
      <c r="K44" s="6" t="s">
        <v>58</v>
      </c>
    </row>
    <row r="45" spans="1:11" x14ac:dyDescent="0.25">
      <c r="A45" s="3">
        <f>VLOOKUP('[1]start pořadí'!$A70,'[1]start pořadí'!$A:$I,2,FALSE)</f>
        <v>69</v>
      </c>
      <c r="B45" s="4" t="str">
        <f>VLOOKUP('[1]start pořadí'!$A70,'[1]Seznam závodníků'!$A$7:$G$584,2,FALSE)</f>
        <v>Marek</v>
      </c>
      <c r="C45" s="4" t="str">
        <f>VLOOKUP('[1]start pořadí'!$A70,'[1]Seznam závodníků'!$A$7:$G$584,3,FALSE)</f>
        <v>Jaroslav</v>
      </c>
      <c r="D45" s="7">
        <f>VLOOKUP('[1]start pořadí'!$A70,'[1]Seznam závodníků'!$A$7:$G$584,5,FALSE)</f>
        <v>1979</v>
      </c>
      <c r="E45" s="11" t="str">
        <f>VLOOKUP('[1]start pořadí'!$A70,'[1]Seznam závodníků'!$A$7:$G$584,4,FALSE)</f>
        <v>Jihlava</v>
      </c>
      <c r="F45" s="3">
        <f>VLOOKUP('[1]start pořadí'!$A70,'[1]Seznam závodníků'!$A$7:$G$584,1,FALSE)</f>
        <v>178</v>
      </c>
      <c r="G45" s="3" t="str">
        <f>VLOOKUP('[1]start pořadí'!$A70,'[1]Seznam závodníků'!$A$7:$G$584,6,FALSE)</f>
        <v>A</v>
      </c>
      <c r="H45" s="3">
        <v>23</v>
      </c>
      <c r="I45" s="3" t="str">
        <f>VLOOKUP('[1]start pořadí'!$A70,'[1]Seznam závodníků'!$A$7:$G$584,7,FALSE)</f>
        <v>M35</v>
      </c>
      <c r="J45" s="3">
        <v>10</v>
      </c>
      <c r="K45" s="6" t="s">
        <v>59</v>
      </c>
    </row>
    <row r="46" spans="1:11" x14ac:dyDescent="0.25">
      <c r="A46" s="3">
        <f>VLOOKUP('[1]start pořadí'!$A73,'[1]start pořadí'!$A:$I,2,FALSE)</f>
        <v>72</v>
      </c>
      <c r="B46" s="4" t="str">
        <f>VLOOKUP('[1]start pořadí'!$A73,'[1]Seznam závodníků'!$A$7:$G$584,2,FALSE)</f>
        <v>Král</v>
      </c>
      <c r="C46" s="4" t="str">
        <f>VLOOKUP('[1]start pořadí'!$A73,'[1]Seznam závodníků'!$A$7:$G$584,3,FALSE)</f>
        <v>Martin</v>
      </c>
      <c r="D46" s="7">
        <f>VLOOKUP('[1]start pořadí'!$A73,'[1]Seznam závodníků'!$A$7:$G$584,5,FALSE)</f>
        <v>1980</v>
      </c>
      <c r="E46" s="11" t="str">
        <f>VLOOKUP('[1]start pořadí'!$A73,'[1]Seznam závodníků'!$A$7:$G$584,4,FALSE)</f>
        <v>TJ Meteor Hradištko</v>
      </c>
      <c r="F46" s="3">
        <f>VLOOKUP('[1]start pořadí'!$A73,'[1]Seznam závodníků'!$A$7:$G$584,1,FALSE)</f>
        <v>77</v>
      </c>
      <c r="G46" s="3" t="str">
        <f>VLOOKUP('[1]start pořadí'!$A73,'[1]Seznam závodníků'!$A$7:$G$584,6,FALSE)</f>
        <v>A</v>
      </c>
      <c r="H46" s="3">
        <v>25</v>
      </c>
      <c r="I46" s="3" t="str">
        <f>VLOOKUP('[1]start pořadí'!$A73,'[1]Seznam závodníků'!$A$7:$G$584,7,FALSE)</f>
        <v>M35</v>
      </c>
      <c r="J46" s="3">
        <v>11</v>
      </c>
      <c r="K46" s="6" t="s">
        <v>60</v>
      </c>
    </row>
    <row r="47" spans="1:11" x14ac:dyDescent="0.25">
      <c r="A47" s="3">
        <f>VLOOKUP('[1]start pořadí'!$A84,'[1]start pořadí'!$A:$I,2,FALSE)</f>
        <v>83</v>
      </c>
      <c r="B47" s="4" t="str">
        <f>VLOOKUP('[1]start pořadí'!$A84,'[1]Seznam závodníků'!$A$7:$G$584,2,FALSE)</f>
        <v>Teplý</v>
      </c>
      <c r="C47" s="4" t="str">
        <f>VLOOKUP('[1]start pořadí'!$A84,'[1]Seznam závodníků'!$A$7:$G$584,3,FALSE)</f>
        <v>Ondřej</v>
      </c>
      <c r="D47" s="7">
        <f>VLOOKUP('[1]start pořadí'!$A84,'[1]Seznam závodníků'!$A$7:$G$584,5,FALSE)</f>
        <v>1981</v>
      </c>
      <c r="E47" s="11" t="str">
        <f>VLOOKUP('[1]start pořadí'!$A84,'[1]Seznam závodníků'!$A$7:$G$584,4,FALSE)</f>
        <v>Joskatel</v>
      </c>
      <c r="F47" s="3">
        <f>VLOOKUP('[1]start pořadí'!$A84,'[1]Seznam závodníků'!$A$7:$G$584,1,FALSE)</f>
        <v>158</v>
      </c>
      <c r="G47" s="3" t="str">
        <f>VLOOKUP('[1]start pořadí'!$A84,'[1]Seznam závodníků'!$A$7:$G$584,6,FALSE)</f>
        <v>A</v>
      </c>
      <c r="H47" s="3">
        <v>26</v>
      </c>
      <c r="I47" s="3" t="str">
        <f>VLOOKUP('[1]start pořadí'!$A84,'[1]Seznam závodníků'!$A$7:$G$584,7,FALSE)</f>
        <v>M35</v>
      </c>
      <c r="J47" s="3">
        <v>12</v>
      </c>
      <c r="K47" s="6" t="s">
        <v>61</v>
      </c>
    </row>
    <row r="48" spans="1:11" x14ac:dyDescent="0.25">
      <c r="A48" s="3">
        <f>VLOOKUP('[1]start pořadí'!$A100,'[1]start pořadí'!$A:$I,2,FALSE)</f>
        <v>99</v>
      </c>
      <c r="B48" s="4" t="str">
        <f>VLOOKUP('[1]start pořadí'!$A100,'[1]Seznam závodníků'!$A$7:$G$584,2,FALSE)</f>
        <v>Jindra</v>
      </c>
      <c r="C48" s="4" t="str">
        <f>VLOOKUP('[1]start pořadí'!$A100,'[1]Seznam závodníků'!$A$7:$G$584,3,FALSE)</f>
        <v>Jan</v>
      </c>
      <c r="D48" s="7" t="str">
        <f>VLOOKUP('[1]start pořadí'!$A100,'[1]Seznam závodníků'!$A$7:$G$584,5,FALSE)</f>
        <v>1980</v>
      </c>
      <c r="E48" s="11" t="str">
        <f>VLOOKUP('[1]start pořadí'!$A100,'[1]Seznam závodníků'!$A$7:$G$584,4,FALSE)</f>
        <v>Velký Osek</v>
      </c>
      <c r="F48" s="3">
        <f>VLOOKUP('[1]start pořadí'!$A100,'[1]Seznam závodníků'!$A$7:$G$584,1,FALSE)</f>
        <v>237</v>
      </c>
      <c r="G48" s="3" t="str">
        <f>VLOOKUP('[1]start pořadí'!$A100,'[1]Seznam závodníků'!$A$7:$G$584,6,FALSE)</f>
        <v>A</v>
      </c>
      <c r="H48" s="3">
        <v>28</v>
      </c>
      <c r="I48" s="3" t="str">
        <f>VLOOKUP('[1]start pořadí'!$A100,'[1]Seznam závodníků'!$A$7:$G$584,7,FALSE)</f>
        <v>M35</v>
      </c>
      <c r="J48" s="3">
        <v>13</v>
      </c>
      <c r="K48" s="6" t="s">
        <v>62</v>
      </c>
    </row>
    <row r="49" spans="1:11" x14ac:dyDescent="0.25">
      <c r="A49" s="3">
        <f>VLOOKUP('[1]start pořadí'!$A116,'[1]start pořadí'!$A:$I,2,FALSE)</f>
        <v>115</v>
      </c>
      <c r="B49" s="4" t="str">
        <f>VLOOKUP('[1]start pořadí'!$A116,'[1]Seznam závodníků'!$A$7:$G$584,2,FALSE)</f>
        <v>Hnídek</v>
      </c>
      <c r="C49" s="4" t="str">
        <f>VLOOKUP('[1]start pořadí'!$A116,'[1]Seznam závodníků'!$A$7:$G$584,3,FALSE)</f>
        <v>Jan</v>
      </c>
      <c r="D49" s="7" t="str">
        <f>VLOOKUP('[1]start pořadí'!$A116,'[1]Seznam závodníků'!$A$7:$G$584,5,FALSE)</f>
        <v>1982</v>
      </c>
      <c r="E49" s="11" t="str">
        <f>VLOOKUP('[1]start pořadí'!$A116,'[1]Seznam závodníků'!$A$7:$G$584,4,FALSE)</f>
        <v>Dřevěný nohy Kolín</v>
      </c>
      <c r="F49" s="3">
        <f>VLOOKUP('[1]start pořadí'!$A116,'[1]Seznam závodníků'!$A$7:$G$584,1,FALSE)</f>
        <v>132</v>
      </c>
      <c r="G49" s="3" t="str">
        <f>VLOOKUP('[1]start pořadí'!$A116,'[1]Seznam závodníků'!$A$7:$G$584,6,FALSE)</f>
        <v>A</v>
      </c>
      <c r="H49" s="3">
        <v>30</v>
      </c>
      <c r="I49" s="3" t="str">
        <f>VLOOKUP('[1]start pořadí'!$A116,'[1]Seznam závodníků'!$A$7:$G$584,7,FALSE)</f>
        <v>M35</v>
      </c>
      <c r="J49" s="3">
        <v>14</v>
      </c>
      <c r="K49" s="6" t="s">
        <v>63</v>
      </c>
    </row>
    <row r="50" spans="1:11" x14ac:dyDescent="0.25">
      <c r="A50" s="3">
        <f>VLOOKUP('[1]start pořadí'!$A127,'[1]start pořadí'!$A:$I,2,FALSE)</f>
        <v>126</v>
      </c>
      <c r="B50" s="4" t="str">
        <f>VLOOKUP('[1]start pořadí'!$A127,'[1]Seznam závodníků'!$A$7:$G$584,2,FALSE)</f>
        <v>Šimek</v>
      </c>
      <c r="C50" s="4" t="str">
        <f>VLOOKUP('[1]start pořadí'!$A127,'[1]Seznam závodníků'!$A$7:$G$584,3,FALSE)</f>
        <v>Petr</v>
      </c>
      <c r="D50" s="7">
        <f>VLOOKUP('[1]start pořadí'!$A127,'[1]Seznam závodníků'!$A$7:$G$584,5,FALSE)</f>
        <v>1981</v>
      </c>
      <c r="E50" s="11" t="str">
        <f>VLOOKUP('[1]start pořadí'!$A127,'[1]Seznam závodníků'!$A$7:$G$584,4,FALSE)</f>
        <v>Plaňany</v>
      </c>
      <c r="F50" s="3">
        <f>VLOOKUP('[1]start pořadí'!$A127,'[1]Seznam závodníků'!$A$7:$G$584,1,FALSE)</f>
        <v>40</v>
      </c>
      <c r="G50" s="3" t="str">
        <f>VLOOKUP('[1]start pořadí'!$A127,'[1]Seznam závodníků'!$A$7:$G$584,6,FALSE)</f>
        <v>A</v>
      </c>
      <c r="H50" s="3">
        <v>31</v>
      </c>
      <c r="I50" s="3" t="str">
        <f>VLOOKUP('[1]start pořadí'!$A127,'[1]Seznam závodníků'!$A$7:$G$584,7,FALSE)</f>
        <v>M35</v>
      </c>
      <c r="J50" s="3">
        <v>15</v>
      </c>
      <c r="K50" s="6" t="s">
        <v>64</v>
      </c>
    </row>
    <row r="51" spans="1:11" x14ac:dyDescent="0.25">
      <c r="A51" s="3">
        <f>VLOOKUP('[1]start pořadí'!$A130,'[1]start pořadí'!$A:$I,2,FALSE)</f>
        <v>129</v>
      </c>
      <c r="B51" s="4" t="str">
        <f>VLOOKUP('[1]start pořadí'!$A130,'[1]Seznam závodníků'!$A$7:$G$584,2,FALSE)</f>
        <v>Kučík</v>
      </c>
      <c r="C51" s="4" t="str">
        <f>VLOOKUP('[1]start pořadí'!$A130,'[1]Seznam závodníků'!$A$7:$G$584,3,FALSE)</f>
        <v>Aleš</v>
      </c>
      <c r="D51" s="7">
        <f>VLOOKUP('[1]start pořadí'!$A130,'[1]Seznam závodníků'!$A$7:$G$584,5,FALSE)</f>
        <v>1981</v>
      </c>
      <c r="E51" s="11" t="str">
        <f>VLOOKUP('[1]start pořadí'!$A130,'[1]Seznam závodníků'!$A$7:$G$584,4,FALSE)</f>
        <v>lenochod</v>
      </c>
      <c r="F51" s="3">
        <f>VLOOKUP('[1]start pořadí'!$A130,'[1]Seznam závodníků'!$A$7:$G$584,1,FALSE)</f>
        <v>159</v>
      </c>
      <c r="G51" s="3" t="str">
        <f>VLOOKUP('[1]start pořadí'!$A130,'[1]Seznam závodníků'!$A$7:$G$584,6,FALSE)</f>
        <v>A</v>
      </c>
      <c r="H51" s="3">
        <v>32</v>
      </c>
      <c r="I51" s="3" t="str">
        <f>VLOOKUP('[1]start pořadí'!$A130,'[1]Seznam závodníků'!$A$7:$G$584,7,FALSE)</f>
        <v>M35</v>
      </c>
      <c r="J51" s="3">
        <v>16</v>
      </c>
      <c r="K51" s="6" t="s">
        <v>65</v>
      </c>
    </row>
    <row r="52" spans="1:11" x14ac:dyDescent="0.25">
      <c r="A52" s="3">
        <f>VLOOKUP('[1]start pořadí'!$A131,'[1]start pořadí'!$A:$I,2,FALSE)</f>
        <v>130</v>
      </c>
      <c r="B52" s="4" t="str">
        <f>VLOOKUP('[1]start pořadí'!$A131,'[1]Seznam závodníků'!$A$7:$G$584,2,FALSE)</f>
        <v>Blecha</v>
      </c>
      <c r="C52" s="4" t="str">
        <f>VLOOKUP('[1]start pořadí'!$A131,'[1]Seznam závodníků'!$A$7:$G$584,3,FALSE)</f>
        <v>Jan</v>
      </c>
      <c r="D52" s="7" t="str">
        <f>VLOOKUP('[1]start pořadí'!$A131,'[1]Seznam závodníků'!$A$7:$G$584,5,FALSE)</f>
        <v>1979</v>
      </c>
      <c r="E52" s="11" t="str">
        <f>VLOOKUP('[1]start pořadí'!$A131,'[1]Seznam závodníků'!$A$7:$G$584,4,FALSE)</f>
        <v>Kolín</v>
      </c>
      <c r="F52" s="3">
        <f>VLOOKUP('[1]start pořadí'!$A131,'[1]Seznam závodníků'!$A$7:$G$584,1,FALSE)</f>
        <v>191</v>
      </c>
      <c r="G52" s="3" t="str">
        <f>VLOOKUP('[1]start pořadí'!$A131,'[1]Seznam závodníků'!$A$7:$G$584,6,FALSE)</f>
        <v>A</v>
      </c>
      <c r="H52" s="3">
        <v>33</v>
      </c>
      <c r="I52" s="3" t="str">
        <f>VLOOKUP('[1]start pořadí'!$A131,'[1]Seznam závodníků'!$A$7:$G$584,7,FALSE)</f>
        <v>M35</v>
      </c>
      <c r="J52" s="3">
        <v>17</v>
      </c>
      <c r="K52" s="6" t="s">
        <v>66</v>
      </c>
    </row>
    <row r="53" spans="1:11" x14ac:dyDescent="0.25">
      <c r="A53" s="3">
        <f>VLOOKUP('[1]start pořadí'!$A145,'[1]start pořadí'!$A:$I,2,FALSE)</f>
        <v>144</v>
      </c>
      <c r="B53" s="4" t="str">
        <f>VLOOKUP('[1]start pořadí'!$A145,'[1]Seznam závodníků'!$A$7:$G$584,2,FALSE)</f>
        <v>Staněk</v>
      </c>
      <c r="C53" s="4" t="str">
        <f>VLOOKUP('[1]start pořadí'!$A145,'[1]Seznam závodníků'!$A$7:$G$584,3,FALSE)</f>
        <v>Oldřich Tomáš</v>
      </c>
      <c r="D53" s="7">
        <f>VLOOKUP('[1]start pořadí'!$A145,'[1]Seznam závodníků'!$A$7:$G$584,5,FALSE)</f>
        <v>1982</v>
      </c>
      <c r="E53" s="11" t="str">
        <f>VLOOKUP('[1]start pořadí'!$A145,'[1]Seznam závodníků'!$A$7:$G$584,4,FALSE)</f>
        <v>GP Kolín</v>
      </c>
      <c r="F53" s="3">
        <f>VLOOKUP('[1]start pořadí'!$A145,'[1]Seznam závodníků'!$A$7:$G$584,1,FALSE)</f>
        <v>140</v>
      </c>
      <c r="G53" s="3" t="str">
        <f>VLOOKUP('[1]start pořadí'!$A145,'[1]Seznam závodníků'!$A$7:$G$584,6,FALSE)</f>
        <v>A</v>
      </c>
      <c r="H53" s="3">
        <v>34</v>
      </c>
      <c r="I53" s="3" t="str">
        <f>VLOOKUP('[1]start pořadí'!$A145,'[1]Seznam závodníků'!$A$7:$G$584,7,FALSE)</f>
        <v>M35</v>
      </c>
      <c r="J53" s="3">
        <v>18</v>
      </c>
      <c r="K53" s="6" t="s">
        <v>67</v>
      </c>
    </row>
    <row r="54" spans="1:11" x14ac:dyDescent="0.25">
      <c r="A54" s="3">
        <f>VLOOKUP('[1]start pořadí'!$A13,'[1]start pořadí'!$A:$I,2,FALSE)</f>
        <v>12</v>
      </c>
      <c r="B54" s="4" t="str">
        <f>VLOOKUP('[1]start pořadí'!$A13,'[1]Seznam závodníků'!$A$7:$G$584,2,FALSE)</f>
        <v>Římal</v>
      </c>
      <c r="C54" s="4" t="str">
        <f>VLOOKUP('[1]start pořadí'!$A13,'[1]Seznam závodníků'!$A$7:$G$584,3,FALSE)</f>
        <v>Milan</v>
      </c>
      <c r="D54" s="7">
        <f>VLOOKUP('[1]start pořadí'!$A13,'[1]Seznam závodníků'!$A$7:$G$584,5,FALSE)</f>
        <v>1975</v>
      </c>
      <c r="E54" s="11" t="s">
        <v>17</v>
      </c>
      <c r="F54" s="3">
        <f>VLOOKUP('[1]start pořadí'!$A13,'[1]Seznam závodníků'!$A$7:$G$584,1,FALSE)</f>
        <v>8</v>
      </c>
      <c r="G54" s="3" t="str">
        <f>VLOOKUP('[1]start pořadí'!$A13,'[1]Seznam závodníků'!$A$7:$G$584,6,FALSE)</f>
        <v>B</v>
      </c>
      <c r="H54" s="3">
        <v>4</v>
      </c>
      <c r="I54" s="3" t="str">
        <f>VLOOKUP('[1]start pořadí'!$A13,'[1]Seznam závodníků'!$A$7:$G$584,7,FALSE)</f>
        <v>M40</v>
      </c>
      <c r="J54" s="3">
        <v>1</v>
      </c>
      <c r="K54" s="6" t="s">
        <v>68</v>
      </c>
    </row>
    <row r="55" spans="1:11" x14ac:dyDescent="0.25">
      <c r="A55" s="3">
        <f>VLOOKUP('[1]start pořadí'!$A15,'[1]start pořadí'!$A:$I,2,FALSE)</f>
        <v>14</v>
      </c>
      <c r="B55" s="4" t="str">
        <f>VLOOKUP('[1]start pořadí'!$A15,'[1]Seznam závodníků'!$A$7:$G$584,2,FALSE)</f>
        <v>Čáp</v>
      </c>
      <c r="C55" s="4" t="str">
        <f>VLOOKUP('[1]start pořadí'!$A15,'[1]Seznam závodníků'!$A$7:$G$584,3,FALSE)</f>
        <v>Ondřej</v>
      </c>
      <c r="D55" s="7">
        <f>VLOOKUP('[1]start pořadí'!$A15,'[1]Seznam závodníků'!$A$7:$G$584,5,FALSE)</f>
        <v>1974</v>
      </c>
      <c r="E55" s="11" t="str">
        <f>VLOOKUP('[1]start pořadí'!$A15,'[1]Seznam závodníků'!$A$7:$G$584,4,FALSE)</f>
        <v>SK Dobruška</v>
      </c>
      <c r="F55" s="3">
        <f>VLOOKUP('[1]start pořadí'!$A15,'[1]Seznam závodníků'!$A$7:$G$584,1,FALSE)</f>
        <v>106</v>
      </c>
      <c r="G55" s="3" t="str">
        <f>VLOOKUP('[1]start pořadí'!$A15,'[1]Seznam závodníků'!$A$7:$G$584,6,FALSE)</f>
        <v>B</v>
      </c>
      <c r="H55" s="3">
        <v>5</v>
      </c>
      <c r="I55" s="3" t="str">
        <f>VLOOKUP('[1]start pořadí'!$A15,'[1]Seznam závodníků'!$A$7:$G$584,7,FALSE)</f>
        <v>M40</v>
      </c>
      <c r="J55" s="3">
        <v>2</v>
      </c>
      <c r="K55" s="6" t="s">
        <v>69</v>
      </c>
    </row>
    <row r="56" spans="1:11" x14ac:dyDescent="0.25">
      <c r="A56" s="3">
        <f>VLOOKUP('[1]start pořadí'!$A17,'[1]start pořadí'!$A:$I,2,FALSE)</f>
        <v>16</v>
      </c>
      <c r="B56" s="4" t="str">
        <f>VLOOKUP('[1]start pořadí'!$A17,'[1]Seznam závodníků'!$A$7:$G$584,2,FALSE)</f>
        <v>Král</v>
      </c>
      <c r="C56" s="4" t="str">
        <f>VLOOKUP('[1]start pořadí'!$A17,'[1]Seznam závodníků'!$A$7:$G$584,3,FALSE)</f>
        <v>Vítězslav</v>
      </c>
      <c r="D56" s="7">
        <f>VLOOKUP('[1]start pořadí'!$A17,'[1]Seznam závodníků'!$A$7:$G$584,5,FALSE)</f>
        <v>1976</v>
      </c>
      <c r="E56" s="11" t="str">
        <f>VLOOKUP('[1]start pořadí'!$A17,'[1]Seznam závodníků'!$A$7:$G$584,4,FALSE)</f>
        <v>TJ Sokol Král. Vinohrady</v>
      </c>
      <c r="F56" s="3">
        <f>VLOOKUP('[1]start pořadí'!$A17,'[1]Seznam závodníků'!$A$7:$G$584,1,FALSE)</f>
        <v>134</v>
      </c>
      <c r="G56" s="3" t="str">
        <f>VLOOKUP('[1]start pořadí'!$A17,'[1]Seznam závodníků'!$A$7:$G$584,6,FALSE)</f>
        <v>B</v>
      </c>
      <c r="H56" s="3">
        <v>6</v>
      </c>
      <c r="I56" s="3" t="str">
        <f>VLOOKUP('[1]start pořadí'!$A17,'[1]Seznam závodníků'!$A$7:$G$584,7,FALSE)</f>
        <v>M40</v>
      </c>
      <c r="J56" s="3">
        <v>3</v>
      </c>
      <c r="K56" s="6" t="s">
        <v>70</v>
      </c>
    </row>
    <row r="57" spans="1:11" x14ac:dyDescent="0.25">
      <c r="A57" s="3">
        <f>VLOOKUP('[1]start pořadí'!$A18,'[1]start pořadí'!$A:$I,2,FALSE)</f>
        <v>17</v>
      </c>
      <c r="B57" s="4" t="str">
        <f>VLOOKUP('[1]start pořadí'!$A18,'[1]Seznam závodníků'!$A$7:$G$584,2,FALSE)</f>
        <v>Hokeš</v>
      </c>
      <c r="C57" s="4" t="str">
        <f>VLOOKUP('[1]start pořadí'!$A18,'[1]Seznam závodníků'!$A$7:$G$584,3,FALSE)</f>
        <v>Martin</v>
      </c>
      <c r="D57" s="7">
        <f>VLOOKUP('[1]start pořadí'!$A18,'[1]Seznam závodníků'!$A$7:$G$584,5,FALSE)</f>
        <v>1977</v>
      </c>
      <c r="E57" s="11" t="str">
        <f>VLOOKUP('[1]start pořadí'!$A18,'[1]Seznam závodníků'!$A$7:$G$584,4,FALSE)</f>
        <v>-</v>
      </c>
      <c r="F57" s="3">
        <f>VLOOKUP('[1]start pořadí'!$A18,'[1]Seznam závodníků'!$A$7:$G$584,1,FALSE)</f>
        <v>66</v>
      </c>
      <c r="G57" s="3" t="str">
        <f>VLOOKUP('[1]start pořadí'!$A18,'[1]Seznam závodníků'!$A$7:$G$584,6,FALSE)</f>
        <v>B</v>
      </c>
      <c r="H57" s="3">
        <v>7</v>
      </c>
      <c r="I57" s="3" t="str">
        <f>VLOOKUP('[1]start pořadí'!$A18,'[1]Seznam závodníků'!$A$7:$G$584,7,FALSE)</f>
        <v>M40</v>
      </c>
      <c r="J57" s="3">
        <v>4</v>
      </c>
      <c r="K57" s="6" t="s">
        <v>71</v>
      </c>
    </row>
    <row r="58" spans="1:11" x14ac:dyDescent="0.25">
      <c r="A58" s="3">
        <f>VLOOKUP('[1]start pořadí'!$A19,'[1]start pořadí'!$A:$I,2,FALSE)</f>
        <v>18</v>
      </c>
      <c r="B58" s="4" t="str">
        <f>VLOOKUP('[1]start pořadí'!$A19,'[1]Seznam závodníků'!$A$7:$G$584,2,FALSE)</f>
        <v>Šunka</v>
      </c>
      <c r="C58" s="4" t="str">
        <f>VLOOKUP('[1]start pořadí'!$A19,'[1]Seznam závodníků'!$A$7:$G$584,3,FALSE)</f>
        <v>Jan</v>
      </c>
      <c r="D58" s="7">
        <f>VLOOKUP('[1]start pořadí'!$A19,'[1]Seznam závodníků'!$A$7:$G$584,5,FALSE)</f>
        <v>1976</v>
      </c>
      <c r="E58" s="11" t="str">
        <f>VLOOKUP('[1]start pořadí'!$A19,'[1]Seznam závodníků'!$A$7:$G$584,4,FALSE)</f>
        <v>Moravan Louňovice</v>
      </c>
      <c r="F58" s="3">
        <f>VLOOKUP('[1]start pořadí'!$A19,'[1]Seznam závodníků'!$A$7:$G$584,1,FALSE)</f>
        <v>88</v>
      </c>
      <c r="G58" s="3" t="str">
        <f>VLOOKUP('[1]start pořadí'!$A19,'[1]Seznam závodníků'!$A$7:$G$584,6,FALSE)</f>
        <v>B</v>
      </c>
      <c r="H58" s="3">
        <v>8</v>
      </c>
      <c r="I58" s="3" t="str">
        <f>VLOOKUP('[1]start pořadí'!$A19,'[1]Seznam závodníků'!$A$7:$G$584,7,FALSE)</f>
        <v>M40</v>
      </c>
      <c r="J58" s="3">
        <v>5</v>
      </c>
      <c r="K58" s="6" t="s">
        <v>72</v>
      </c>
    </row>
    <row r="59" spans="1:11" x14ac:dyDescent="0.25">
      <c r="A59" s="3">
        <f>VLOOKUP('[1]start pořadí'!$A20,'[1]start pořadí'!$A:$I,2,FALSE)</f>
        <v>19</v>
      </c>
      <c r="B59" s="4" t="str">
        <f>VLOOKUP('[1]start pořadí'!$A20,'[1]Seznam závodníků'!$A$7:$G$584,2,FALSE)</f>
        <v>Jadrníček</v>
      </c>
      <c r="C59" s="4" t="str">
        <f>VLOOKUP('[1]start pořadí'!$A20,'[1]Seznam závodníků'!$A$7:$G$584,3,FALSE)</f>
        <v>Tomáš</v>
      </c>
      <c r="D59" s="7" t="str">
        <f>VLOOKUP('[1]start pořadí'!$A20,'[1]Seznam závodníků'!$A$7:$G$584,5,FALSE)</f>
        <v>1977</v>
      </c>
      <c r="E59" s="11" t="str">
        <f>VLOOKUP('[1]start pořadí'!$A20,'[1]Seznam závodníků'!$A$7:$G$584,4,FALSE)</f>
        <v>AC Mladá Boleslav</v>
      </c>
      <c r="F59" s="3">
        <f>VLOOKUP('[1]start pořadí'!$A20,'[1]Seznam závodníků'!$A$7:$G$584,1,FALSE)</f>
        <v>205</v>
      </c>
      <c r="G59" s="3" t="str">
        <f>VLOOKUP('[1]start pořadí'!$A20,'[1]Seznam závodníků'!$A$7:$G$584,6,FALSE)</f>
        <v>B</v>
      </c>
      <c r="H59" s="3">
        <v>9</v>
      </c>
      <c r="I59" s="3" t="str">
        <f>VLOOKUP('[1]start pořadí'!$A20,'[1]Seznam závodníků'!$A$7:$G$584,7,FALSE)</f>
        <v>M40</v>
      </c>
      <c r="J59" s="3">
        <v>6</v>
      </c>
      <c r="K59" s="6" t="s">
        <v>73</v>
      </c>
    </row>
    <row r="60" spans="1:11" x14ac:dyDescent="0.25">
      <c r="A60" s="3">
        <f>VLOOKUP('[1]start pořadí'!$A33,'[1]start pořadí'!$A:$I,2,FALSE)</f>
        <v>32</v>
      </c>
      <c r="B60" s="4" t="str">
        <f>VLOOKUP('[1]start pořadí'!$A33,'[1]Seznam závodníků'!$A$7:$G$584,2,FALSE)</f>
        <v>Šimek</v>
      </c>
      <c r="C60" s="4" t="str">
        <f>VLOOKUP('[1]start pořadí'!$A33,'[1]Seznam závodníků'!$A$7:$G$584,3,FALSE)</f>
        <v>Pavel</v>
      </c>
      <c r="D60" s="7">
        <f>VLOOKUP('[1]start pořadí'!$A33,'[1]Seznam závodníků'!$A$7:$G$584,5,FALSE)</f>
        <v>1978</v>
      </c>
      <c r="E60" s="11" t="str">
        <f>VLOOKUP('[1]start pořadí'!$A33,'[1]Seznam závodníků'!$A$7:$G$584,4,FALSE)</f>
        <v>Polná</v>
      </c>
      <c r="F60" s="3">
        <f>VLOOKUP('[1]start pořadí'!$A33,'[1]Seznam závodníků'!$A$7:$G$584,1,FALSE)</f>
        <v>145</v>
      </c>
      <c r="G60" s="3" t="str">
        <f>VLOOKUP('[1]start pořadí'!$A33,'[1]Seznam závodníků'!$A$7:$G$584,6,FALSE)</f>
        <v>B</v>
      </c>
      <c r="H60" s="3">
        <v>12</v>
      </c>
      <c r="I60" s="3" t="str">
        <f>VLOOKUP('[1]start pořadí'!$A33,'[1]Seznam závodníků'!$A$7:$G$584,7,FALSE)</f>
        <v>M40</v>
      </c>
      <c r="J60" s="3">
        <v>7</v>
      </c>
      <c r="K60" s="6" t="s">
        <v>74</v>
      </c>
    </row>
    <row r="61" spans="1:11" x14ac:dyDescent="0.25">
      <c r="A61" s="3">
        <f>VLOOKUP('[1]start pořadí'!$A40,'[1]start pořadí'!$A:$I,2,FALSE)</f>
        <v>39</v>
      </c>
      <c r="B61" s="4" t="str">
        <f>VLOOKUP('[1]start pořadí'!$A40,'[1]Seznam závodníků'!$A$7:$G$584,2,FALSE)</f>
        <v>Teufel</v>
      </c>
      <c r="C61" s="4" t="str">
        <f>VLOOKUP('[1]start pořadí'!$A40,'[1]Seznam závodníků'!$A$7:$G$584,3,FALSE)</f>
        <v>Jan</v>
      </c>
      <c r="D61" s="7">
        <f>VLOOKUP('[1]start pořadí'!$A40,'[1]Seznam závodníků'!$A$7:$G$584,5,FALSE)</f>
        <v>1974</v>
      </c>
      <c r="E61" s="11" t="str">
        <f>VLOOKUP('[1]start pořadí'!$A40,'[1]Seznam závodníků'!$A$7:$G$584,4,FALSE)</f>
        <v>-</v>
      </c>
      <c r="F61" s="3">
        <f>VLOOKUP('[1]start pořadí'!$A40,'[1]Seznam závodníků'!$A$7:$G$584,1,FALSE)</f>
        <v>155</v>
      </c>
      <c r="G61" s="3" t="str">
        <f>VLOOKUP('[1]start pořadí'!$A40,'[1]Seznam závodníků'!$A$7:$G$584,6,FALSE)</f>
        <v>B</v>
      </c>
      <c r="H61" s="3">
        <v>13</v>
      </c>
      <c r="I61" s="3" t="str">
        <f>VLOOKUP('[1]start pořadí'!$A40,'[1]Seznam závodníků'!$A$7:$G$584,7,FALSE)</f>
        <v>M40</v>
      </c>
      <c r="J61" s="3">
        <v>8</v>
      </c>
      <c r="K61" s="6" t="s">
        <v>75</v>
      </c>
    </row>
    <row r="62" spans="1:11" x14ac:dyDescent="0.25">
      <c r="A62" s="3">
        <f>VLOOKUP('[1]start pořadí'!$A42,'[1]start pořadí'!$A:$I,2,FALSE)</f>
        <v>41</v>
      </c>
      <c r="B62" s="4" t="str">
        <f>VLOOKUP('[1]start pořadí'!$A42,'[1]Seznam závodníků'!$A$7:$G$584,2,FALSE)</f>
        <v>Sládeček</v>
      </c>
      <c r="C62" s="4" t="str">
        <f>VLOOKUP('[1]start pořadí'!$A42,'[1]Seznam závodníků'!$A$7:$G$584,3,FALSE)</f>
        <v>Jakub</v>
      </c>
      <c r="D62" s="7">
        <f>VLOOKUP('[1]start pořadí'!$A42,'[1]Seznam závodníků'!$A$7:$G$584,5,FALSE)</f>
        <v>1974</v>
      </c>
      <c r="E62" s="11" t="str">
        <f>VLOOKUP('[1]start pořadí'!$A42,'[1]Seznam závodníků'!$A$7:$G$584,4,FALSE)</f>
        <v>Senešnice</v>
      </c>
      <c r="F62" s="3">
        <f>VLOOKUP('[1]start pořadí'!$A42,'[1]Seznam závodníků'!$A$7:$G$584,1,FALSE)</f>
        <v>133</v>
      </c>
      <c r="G62" s="3" t="str">
        <f>VLOOKUP('[1]start pořadí'!$A42,'[1]Seznam závodníků'!$A$7:$G$584,6,FALSE)</f>
        <v>B</v>
      </c>
      <c r="H62" s="3">
        <v>14</v>
      </c>
      <c r="I62" s="3" t="str">
        <f>VLOOKUP('[1]start pořadí'!$A42,'[1]Seznam závodníků'!$A$7:$G$584,7,FALSE)</f>
        <v>M40</v>
      </c>
      <c r="J62" s="3">
        <v>9</v>
      </c>
      <c r="K62" s="6" t="s">
        <v>76</v>
      </c>
    </row>
    <row r="63" spans="1:11" x14ac:dyDescent="0.25">
      <c r="A63" s="3">
        <f>VLOOKUP('[1]start pořadí'!$A51,'[1]start pořadí'!$A:$I,2,FALSE)</f>
        <v>50</v>
      </c>
      <c r="B63" s="4" t="str">
        <f>VLOOKUP('[1]start pořadí'!$A51,'[1]Seznam závodníků'!$A$7:$G$584,2,FALSE)</f>
        <v>Černovský</v>
      </c>
      <c r="C63" s="4" t="str">
        <f>VLOOKUP('[1]start pořadí'!$A51,'[1]Seznam závodníků'!$A$7:$G$584,3,FALSE)</f>
        <v>Jiří</v>
      </c>
      <c r="D63" s="7">
        <f>VLOOKUP('[1]start pořadí'!$A51,'[1]Seznam závodníků'!$A$7:$G$584,5,FALSE)</f>
        <v>1974</v>
      </c>
      <c r="E63" s="11" t="str">
        <f>VLOOKUP('[1]start pořadí'!$A51,'[1]Seznam závodníků'!$A$7:$G$584,4,FALSE)</f>
        <v>-</v>
      </c>
      <c r="F63" s="3">
        <f>VLOOKUP('[1]start pořadí'!$A51,'[1]Seznam závodníků'!$A$7:$G$584,1,FALSE)</f>
        <v>27</v>
      </c>
      <c r="G63" s="3" t="str">
        <f>VLOOKUP('[1]start pořadí'!$A51,'[1]Seznam závodníků'!$A$7:$G$584,6,FALSE)</f>
        <v>B</v>
      </c>
      <c r="H63" s="3">
        <v>15</v>
      </c>
      <c r="I63" s="3" t="str">
        <f>VLOOKUP('[1]start pořadí'!$A51,'[1]Seznam závodníků'!$A$7:$G$584,7,FALSE)</f>
        <v>M40</v>
      </c>
      <c r="J63" s="3">
        <v>10</v>
      </c>
      <c r="K63" s="6" t="s">
        <v>77</v>
      </c>
    </row>
    <row r="64" spans="1:11" x14ac:dyDescent="0.25">
      <c r="A64" s="3">
        <f>VLOOKUP('[1]start pořadí'!$A55,'[1]start pořadí'!$A:$I,2,FALSE)</f>
        <v>54</v>
      </c>
      <c r="B64" s="4" t="str">
        <f>VLOOKUP('[1]start pořadí'!$A55,'[1]Seznam závodníků'!$A$7:$G$584,2,FALSE)</f>
        <v>Borovec</v>
      </c>
      <c r="C64" s="4" t="str">
        <f>VLOOKUP('[1]start pořadí'!$A55,'[1]Seznam závodníků'!$A$7:$G$584,3,FALSE)</f>
        <v xml:space="preserve">Alexandr </v>
      </c>
      <c r="D64" s="7" t="str">
        <f>VLOOKUP('[1]start pořadí'!$A55,'[1]Seznam závodníků'!$A$7:$G$584,5,FALSE)</f>
        <v>1976</v>
      </c>
      <c r="E64" s="11" t="str">
        <f>VLOOKUP('[1]start pořadí'!$A55,'[1]Seznam závodníků'!$A$7:$G$584,4,FALSE)</f>
        <v>Choceň</v>
      </c>
      <c r="F64" s="3">
        <f>VLOOKUP('[1]start pořadí'!$A55,'[1]Seznam závodníků'!$A$7:$G$584,1,FALSE)</f>
        <v>201</v>
      </c>
      <c r="G64" s="3" t="str">
        <f>VLOOKUP('[1]start pořadí'!$A55,'[1]Seznam závodníků'!$A$7:$G$584,6,FALSE)</f>
        <v>B</v>
      </c>
      <c r="H64" s="3">
        <v>16</v>
      </c>
      <c r="I64" s="3" t="str">
        <f>VLOOKUP('[1]start pořadí'!$A55,'[1]Seznam závodníků'!$A$7:$G$584,7,FALSE)</f>
        <v>M40</v>
      </c>
      <c r="J64" s="3">
        <v>11</v>
      </c>
      <c r="K64" s="6" t="s">
        <v>78</v>
      </c>
    </row>
    <row r="65" spans="1:11" x14ac:dyDescent="0.25">
      <c r="A65" s="3">
        <f>VLOOKUP('[1]start pořadí'!$A56,'[1]start pořadí'!$A:$I,2,FALSE)</f>
        <v>55</v>
      </c>
      <c r="B65" s="4" t="str">
        <f>VLOOKUP('[1]start pořadí'!$A56,'[1]Seznam závodníků'!$A$7:$G$584,2,FALSE)</f>
        <v>Skřeček</v>
      </c>
      <c r="C65" s="4" t="str">
        <f>VLOOKUP('[1]start pořadí'!$A56,'[1]Seznam závodníků'!$A$7:$G$584,3,FALSE)</f>
        <v>Jiří</v>
      </c>
      <c r="D65" s="7">
        <f>VLOOKUP('[1]start pořadí'!$A56,'[1]Seznam závodníků'!$A$7:$G$584,5,FALSE)</f>
        <v>1974</v>
      </c>
      <c r="E65" s="11" t="str">
        <f>VLOOKUP('[1]start pořadí'!$A56,'[1]Seznam závodníků'!$A$7:$G$584,4,FALSE)</f>
        <v>SK Přerov</v>
      </c>
      <c r="F65" s="3">
        <f>VLOOKUP('[1]start pořadí'!$A56,'[1]Seznam závodníků'!$A$7:$G$584,1,FALSE)</f>
        <v>63</v>
      </c>
      <c r="G65" s="3" t="str">
        <f>VLOOKUP('[1]start pořadí'!$A56,'[1]Seznam závodníků'!$A$7:$G$584,6,FALSE)</f>
        <v>B</v>
      </c>
      <c r="H65" s="3">
        <v>17</v>
      </c>
      <c r="I65" s="3" t="str">
        <f>VLOOKUP('[1]start pořadí'!$A56,'[1]Seznam závodníků'!$A$7:$G$584,7,FALSE)</f>
        <v>M40</v>
      </c>
      <c r="J65" s="3">
        <v>12</v>
      </c>
      <c r="K65" s="6" t="s">
        <v>79</v>
      </c>
    </row>
    <row r="66" spans="1:11" x14ac:dyDescent="0.25">
      <c r="A66" s="3">
        <f>VLOOKUP('[1]start pořadí'!$A58,'[1]start pořadí'!$A:$I,2,FALSE)</f>
        <v>57</v>
      </c>
      <c r="B66" s="4" t="str">
        <f>VLOOKUP('[1]start pořadí'!$A58,'[1]Seznam závodníků'!$A$7:$G$584,2,FALSE)</f>
        <v>Dušek</v>
      </c>
      <c r="C66" s="4" t="str">
        <f>VLOOKUP('[1]start pořadí'!$A58,'[1]Seznam závodníků'!$A$7:$G$584,3,FALSE)</f>
        <v>Václav</v>
      </c>
      <c r="D66" s="7" t="str">
        <f>VLOOKUP('[1]start pořadí'!$A58,'[1]Seznam závodníků'!$A$7:$G$584,5,FALSE)</f>
        <v>1974</v>
      </c>
      <c r="E66" s="11" t="str">
        <f>VLOOKUP('[1]start pořadí'!$A58,'[1]Seznam závodníků'!$A$7:$G$584,4,FALSE)</f>
        <v>H.S. Brdy-Dobříš</v>
      </c>
      <c r="F66" s="3">
        <f>VLOOKUP('[1]start pořadí'!$A58,'[1]Seznam závodníků'!$A$7:$G$584,1,FALSE)</f>
        <v>214</v>
      </c>
      <c r="G66" s="3" t="str">
        <f>VLOOKUP('[1]start pořadí'!$A58,'[1]Seznam závodníků'!$A$7:$G$584,6,FALSE)</f>
        <v>B</v>
      </c>
      <c r="H66" s="3">
        <v>18</v>
      </c>
      <c r="I66" s="3" t="str">
        <f>VLOOKUP('[1]start pořadí'!$A58,'[1]Seznam závodníků'!$A$7:$G$584,7,FALSE)</f>
        <v>M40</v>
      </c>
      <c r="J66" s="3">
        <v>13</v>
      </c>
      <c r="K66" s="6" t="s">
        <v>80</v>
      </c>
    </row>
    <row r="67" spans="1:11" x14ac:dyDescent="0.25">
      <c r="A67" s="3">
        <f>VLOOKUP('[1]start pořadí'!$A61,'[1]start pořadí'!$A:$I,2,FALSE)</f>
        <v>60</v>
      </c>
      <c r="B67" s="4" t="str">
        <f>VLOOKUP('[1]start pořadí'!$A61,'[1]Seznam závodníků'!$A$7:$G$584,2,FALSE)</f>
        <v>Funda</v>
      </c>
      <c r="C67" s="4" t="str">
        <f>VLOOKUP('[1]start pořadí'!$A61,'[1]Seznam závodníků'!$A$7:$G$584,3,FALSE)</f>
        <v>Radek</v>
      </c>
      <c r="D67" s="7" t="str">
        <f>VLOOKUP('[1]start pořadí'!$A61,'[1]Seznam závodníků'!$A$7:$G$584,5,FALSE)</f>
        <v>1974</v>
      </c>
      <c r="E67" s="11" t="str">
        <f>VLOOKUP('[1]start pořadí'!$A61,'[1]Seznam závodníků'!$A$7:$G$584,4,FALSE)</f>
        <v>Kolín</v>
      </c>
      <c r="F67" s="3">
        <f>VLOOKUP('[1]start pořadí'!$A61,'[1]Seznam závodníků'!$A$7:$G$584,1,FALSE)</f>
        <v>216</v>
      </c>
      <c r="G67" s="3" t="str">
        <f>VLOOKUP('[1]start pořadí'!$A61,'[1]Seznam závodníků'!$A$7:$G$584,6,FALSE)</f>
        <v>B</v>
      </c>
      <c r="H67" s="3">
        <v>20</v>
      </c>
      <c r="I67" s="3" t="str">
        <f>VLOOKUP('[1]start pořadí'!$A61,'[1]Seznam závodníků'!$A$7:$G$584,7,FALSE)</f>
        <v>M40</v>
      </c>
      <c r="J67" s="3">
        <v>14</v>
      </c>
      <c r="K67" s="6" t="s">
        <v>81</v>
      </c>
    </row>
    <row r="68" spans="1:11" x14ac:dyDescent="0.25">
      <c r="A68" s="3">
        <f>VLOOKUP('[1]start pořadí'!$A64,'[1]start pořadí'!$A:$I,2,FALSE)</f>
        <v>63</v>
      </c>
      <c r="B68" s="4" t="str">
        <f>VLOOKUP('[1]start pořadí'!$A64,'[1]Seznam závodníků'!$A$7:$G$584,2,FALSE)</f>
        <v>Nejedlý</v>
      </c>
      <c r="C68" s="4" t="str">
        <f>VLOOKUP('[1]start pořadí'!$A64,'[1]Seznam závodníků'!$A$7:$G$584,3,FALSE)</f>
        <v>Petr</v>
      </c>
      <c r="D68" s="7" t="str">
        <f>VLOOKUP('[1]start pořadí'!$A64,'[1]Seznam závodníků'!$A$7:$G$584,5,FALSE)</f>
        <v>1974</v>
      </c>
      <c r="E68" s="11" t="str">
        <f>VLOOKUP('[1]start pořadí'!$A64,'[1]Seznam závodníků'!$A$7:$G$584,4,FALSE)</f>
        <v>Praha 5</v>
      </c>
      <c r="F68" s="3">
        <f>VLOOKUP('[1]start pořadí'!$A64,'[1]Seznam závodníků'!$A$7:$G$584,1,FALSE)</f>
        <v>185</v>
      </c>
      <c r="G68" s="3" t="str">
        <f>VLOOKUP('[1]start pořadí'!$A64,'[1]Seznam závodníků'!$A$7:$G$584,6,FALSE)</f>
        <v>B</v>
      </c>
      <c r="H68" s="3">
        <v>21</v>
      </c>
      <c r="I68" s="3" t="str">
        <f>VLOOKUP('[1]start pořadí'!$A64,'[1]Seznam závodníků'!$A$7:$G$584,7,FALSE)</f>
        <v>M40</v>
      </c>
      <c r="J68" s="3">
        <v>15</v>
      </c>
      <c r="K68" s="6" t="s">
        <v>82</v>
      </c>
    </row>
    <row r="69" spans="1:11" x14ac:dyDescent="0.25">
      <c r="A69" s="3">
        <f>VLOOKUP('[1]start pořadí'!$A67,'[1]start pořadí'!$A:$I,2,FALSE)</f>
        <v>66</v>
      </c>
      <c r="B69" s="4" t="str">
        <f>VLOOKUP('[1]start pořadí'!$A67,'[1]Seznam závodníků'!$A$7:$G$584,2,FALSE)</f>
        <v>Kysilka</v>
      </c>
      <c r="C69" s="4" t="str">
        <f>VLOOKUP('[1]start pořadí'!$A67,'[1]Seznam závodníků'!$A$7:$G$584,3,FALSE)</f>
        <v>Vratislav</v>
      </c>
      <c r="D69" s="7" t="str">
        <f>VLOOKUP('[1]start pořadí'!$A67,'[1]Seznam závodníků'!$A$7:$G$584,5,FALSE)</f>
        <v>1978</v>
      </c>
      <c r="E69" s="11" t="str">
        <f>VLOOKUP('[1]start pořadí'!$A67,'[1]Seznam závodníků'!$A$7:$G$584,4,FALSE)</f>
        <v>GP Kolín</v>
      </c>
      <c r="F69" s="3">
        <f>VLOOKUP('[1]start pořadí'!$A67,'[1]Seznam závodníků'!$A$7:$G$584,1,FALSE)</f>
        <v>207</v>
      </c>
      <c r="G69" s="3" t="str">
        <f>VLOOKUP('[1]start pořadí'!$A67,'[1]Seznam závodníků'!$A$7:$G$584,6,FALSE)</f>
        <v>B</v>
      </c>
      <c r="H69" s="3">
        <v>23</v>
      </c>
      <c r="I69" s="3" t="str">
        <f>VLOOKUP('[1]start pořadí'!$A67,'[1]Seznam závodníků'!$A$7:$G$584,7,FALSE)</f>
        <v>M40</v>
      </c>
      <c r="J69" s="3">
        <v>16</v>
      </c>
      <c r="K69" s="6" t="s">
        <v>83</v>
      </c>
    </row>
    <row r="70" spans="1:11" x14ac:dyDescent="0.25">
      <c r="A70" s="3">
        <f>VLOOKUP('[1]start pořadí'!$A68,'[1]start pořadí'!$A:$I,2,FALSE)</f>
        <v>67</v>
      </c>
      <c r="B70" s="4" t="str">
        <f>VLOOKUP('[1]start pořadí'!$A68,'[1]Seznam závodníků'!$A$7:$G$584,2,FALSE)</f>
        <v>Zahálka</v>
      </c>
      <c r="C70" s="4" t="str">
        <f>VLOOKUP('[1]start pořadí'!$A68,'[1]Seznam závodníků'!$A$7:$G$584,3,FALSE)</f>
        <v>Tomáš</v>
      </c>
      <c r="D70" s="7">
        <f>VLOOKUP('[1]start pořadí'!$A68,'[1]Seznam závodníků'!$A$7:$G$584,5,FALSE)</f>
        <v>1978</v>
      </c>
      <c r="E70" s="11" t="str">
        <f>VLOOKUP('[1]start pořadí'!$A68,'[1]Seznam závodníků'!$A$7:$G$584,4,FALSE)</f>
        <v>Kilpi racing team</v>
      </c>
      <c r="F70" s="3">
        <f>VLOOKUP('[1]start pořadí'!$A68,'[1]Seznam závodníků'!$A$7:$G$584,1,FALSE)</f>
        <v>72</v>
      </c>
      <c r="G70" s="3" t="str">
        <f>VLOOKUP('[1]start pořadí'!$A68,'[1]Seznam závodníků'!$A$7:$G$584,6,FALSE)</f>
        <v>B</v>
      </c>
      <c r="H70" s="3">
        <v>24</v>
      </c>
      <c r="I70" s="3" t="str">
        <f>VLOOKUP('[1]start pořadí'!$A68,'[1]Seznam závodníků'!$A$7:$G$584,7,FALSE)</f>
        <v>M40</v>
      </c>
      <c r="J70" s="3">
        <v>17</v>
      </c>
      <c r="K70" s="6" t="s">
        <v>84</v>
      </c>
    </row>
    <row r="71" spans="1:11" x14ac:dyDescent="0.25">
      <c r="A71" s="3">
        <f>VLOOKUP('[1]start pořadí'!$A72,'[1]start pořadí'!$A:$I,2,FALSE)</f>
        <v>71</v>
      </c>
      <c r="B71" s="4" t="str">
        <f>VLOOKUP('[1]start pořadí'!$A72,'[1]Seznam závodníků'!$A$7:$G$584,2,FALSE)</f>
        <v>Soukup</v>
      </c>
      <c r="C71" s="4" t="str">
        <f>VLOOKUP('[1]start pořadí'!$A72,'[1]Seznam závodníků'!$A$7:$G$584,3,FALSE)</f>
        <v>Martin</v>
      </c>
      <c r="D71" s="7" t="str">
        <f>VLOOKUP('[1]start pořadí'!$A72,'[1]Seznam závodníků'!$A$7:$G$584,5,FALSE)</f>
        <v>1976</v>
      </c>
      <c r="E71" s="11" t="str">
        <f>VLOOKUP('[1]start pořadí'!$A72,'[1]Seznam závodníků'!$A$7:$G$584,4,FALSE)</f>
        <v>Triaklub</v>
      </c>
      <c r="F71" s="3">
        <f>VLOOKUP('[1]start pořadí'!$A72,'[1]Seznam závodníků'!$A$7:$G$584,1,FALSE)</f>
        <v>228</v>
      </c>
      <c r="G71" s="3" t="str">
        <f>VLOOKUP('[1]start pořadí'!$A72,'[1]Seznam závodníků'!$A$7:$G$584,6,FALSE)</f>
        <v>B</v>
      </c>
      <c r="H71" s="3">
        <v>25</v>
      </c>
      <c r="I71" s="3" t="str">
        <f>VLOOKUP('[1]start pořadí'!$A72,'[1]Seznam závodníků'!$A$7:$G$584,7,FALSE)</f>
        <v>M40</v>
      </c>
      <c r="J71" s="3">
        <v>18</v>
      </c>
      <c r="K71" s="6" t="s">
        <v>85</v>
      </c>
    </row>
    <row r="72" spans="1:11" x14ac:dyDescent="0.25">
      <c r="A72" s="3">
        <f>VLOOKUP('[1]start pořadí'!$A78,'[1]start pořadí'!$A:$I,2,FALSE)</f>
        <v>77</v>
      </c>
      <c r="B72" s="4" t="str">
        <f>VLOOKUP('[1]start pořadí'!$A78,'[1]Seznam závodníků'!$A$7:$G$584,2,FALSE)</f>
        <v>Hrabánek</v>
      </c>
      <c r="C72" s="4" t="str">
        <f>VLOOKUP('[1]start pořadí'!$A78,'[1]Seznam závodníků'!$A$7:$G$584,3,FALSE)</f>
        <v>Vojtěch</v>
      </c>
      <c r="D72" s="7">
        <f>VLOOKUP('[1]start pořadí'!$A78,'[1]Seznam závodníků'!$A$7:$G$584,5,FALSE)</f>
        <v>1975</v>
      </c>
      <c r="E72" s="11" t="str">
        <f>VLOOKUP('[1]start pořadí'!$A78,'[1]Seznam závodníků'!$A$7:$G$584,4,FALSE)</f>
        <v>Velký Osek</v>
      </c>
      <c r="F72" s="3">
        <f>VLOOKUP('[1]start pořadí'!$A78,'[1]Seznam závodníků'!$A$7:$G$584,1,FALSE)</f>
        <v>6</v>
      </c>
      <c r="G72" s="3" t="str">
        <f>VLOOKUP('[1]start pořadí'!$A78,'[1]Seznam závodníků'!$A$7:$G$584,6,FALSE)</f>
        <v>B</v>
      </c>
      <c r="H72" s="3">
        <v>26</v>
      </c>
      <c r="I72" s="3" t="str">
        <f>VLOOKUP('[1]start pořadí'!$A78,'[1]Seznam závodníků'!$A$7:$G$584,7,FALSE)</f>
        <v>M40</v>
      </c>
      <c r="J72" s="3">
        <v>19</v>
      </c>
      <c r="K72" s="6" t="s">
        <v>86</v>
      </c>
    </row>
    <row r="73" spans="1:11" x14ac:dyDescent="0.25">
      <c r="A73" s="3">
        <f>VLOOKUP('[1]start pořadí'!$A79,'[1]start pořadí'!$A:$I,2,FALSE)</f>
        <v>78</v>
      </c>
      <c r="B73" s="4" t="str">
        <f>VLOOKUP('[1]start pořadí'!$A79,'[1]Seznam závodníků'!$A$7:$G$584,2,FALSE)</f>
        <v>Uhlíř</v>
      </c>
      <c r="C73" s="4" t="str">
        <f>VLOOKUP('[1]start pořadí'!$A79,'[1]Seznam závodníků'!$A$7:$G$584,3,FALSE)</f>
        <v>Tomáš</v>
      </c>
      <c r="D73" s="7">
        <f>VLOOKUP('[1]start pořadí'!$A79,'[1]Seznam závodníků'!$A$7:$G$584,5,FALSE)</f>
        <v>1978</v>
      </c>
      <c r="E73" s="11" t="str">
        <f>VLOOKUP('[1]start pořadí'!$A79,'[1]Seznam závodníků'!$A$7:$G$584,4,FALSE)</f>
        <v>RK Olšina</v>
      </c>
      <c r="F73" s="3">
        <f>VLOOKUP('[1]start pořadí'!$A79,'[1]Seznam závodníků'!$A$7:$G$584,1,FALSE)</f>
        <v>130</v>
      </c>
      <c r="G73" s="3" t="str">
        <f>VLOOKUP('[1]start pořadí'!$A79,'[1]Seznam závodníků'!$A$7:$G$584,6,FALSE)</f>
        <v>B</v>
      </c>
      <c r="H73" s="3">
        <v>27</v>
      </c>
      <c r="I73" s="3" t="str">
        <f>VLOOKUP('[1]start pořadí'!$A79,'[1]Seznam závodníků'!$A$7:$G$584,7,FALSE)</f>
        <v>M40</v>
      </c>
      <c r="J73" s="3">
        <v>20</v>
      </c>
      <c r="K73" s="6" t="s">
        <v>87</v>
      </c>
    </row>
    <row r="74" spans="1:11" x14ac:dyDescent="0.25">
      <c r="A74" s="3">
        <f>VLOOKUP('[1]start pořadí'!$A82,'[1]start pořadí'!$A:$I,2,FALSE)</f>
        <v>81</v>
      </c>
      <c r="B74" s="4" t="str">
        <f>VLOOKUP('[1]start pořadí'!$A82,'[1]Seznam závodníků'!$A$7:$G$584,2,FALSE)</f>
        <v>Geláček</v>
      </c>
      <c r="C74" s="4" t="str">
        <f>VLOOKUP('[1]start pořadí'!$A82,'[1]Seznam závodníků'!$A$7:$G$584,3,FALSE)</f>
        <v>Pavel</v>
      </c>
      <c r="D74" s="7">
        <f>VLOOKUP('[1]start pořadí'!$A82,'[1]Seznam závodníků'!$A$7:$G$584,5,FALSE)</f>
        <v>1974</v>
      </c>
      <c r="E74" s="11" t="str">
        <f>VLOOKUP('[1]start pořadí'!$A82,'[1]Seznam závodníků'!$A$7:$G$584,4,FALSE)</f>
        <v>Dřevěný nohy Kolín</v>
      </c>
      <c r="F74" s="3">
        <f>VLOOKUP('[1]start pořadí'!$A82,'[1]Seznam závodníků'!$A$7:$G$584,1,FALSE)</f>
        <v>35</v>
      </c>
      <c r="G74" s="3" t="str">
        <f>VLOOKUP('[1]start pořadí'!$A82,'[1]Seznam závodníků'!$A$7:$G$584,6,FALSE)</f>
        <v>B</v>
      </c>
      <c r="H74" s="3">
        <v>28</v>
      </c>
      <c r="I74" s="3" t="str">
        <f>VLOOKUP('[1]start pořadí'!$A82,'[1]Seznam závodníků'!$A$7:$G$584,7,FALSE)</f>
        <v>M40</v>
      </c>
      <c r="J74" s="3">
        <v>21</v>
      </c>
      <c r="K74" s="6" t="s">
        <v>88</v>
      </c>
    </row>
    <row r="75" spans="1:11" x14ac:dyDescent="0.25">
      <c r="A75" s="3">
        <f>VLOOKUP('[1]start pořadí'!$A88,'[1]start pořadí'!$A:$I,2,FALSE)</f>
        <v>87</v>
      </c>
      <c r="B75" s="4" t="str">
        <f>VLOOKUP('[1]start pořadí'!$A88,'[1]Seznam závodníků'!$A$7:$G$584,2,FALSE)</f>
        <v>Beneš</v>
      </c>
      <c r="C75" s="4" t="str">
        <f>VLOOKUP('[1]start pořadí'!$A88,'[1]Seznam závodníků'!$A$7:$G$584,3,FALSE)</f>
        <v>Petr</v>
      </c>
      <c r="D75" s="7" t="str">
        <f>VLOOKUP('[1]start pořadí'!$A88,'[1]Seznam závodníků'!$A$7:$G$584,5,FALSE)</f>
        <v>1975</v>
      </c>
      <c r="E75" s="11" t="str">
        <f>VLOOKUP('[1]start pořadí'!$A88,'[1]Seznam závodníků'!$A$7:$G$584,4,FALSE)</f>
        <v>AK Atletika Hostavice</v>
      </c>
      <c r="F75" s="3">
        <f>VLOOKUP('[1]start pořadí'!$A88,'[1]Seznam závodníků'!$A$7:$G$584,1,FALSE)</f>
        <v>189</v>
      </c>
      <c r="G75" s="3" t="str">
        <f>VLOOKUP('[1]start pořadí'!$A88,'[1]Seznam závodníků'!$A$7:$G$584,6,FALSE)</f>
        <v>B</v>
      </c>
      <c r="H75" s="3">
        <v>29</v>
      </c>
      <c r="I75" s="3" t="str">
        <f>VLOOKUP('[1]start pořadí'!$A88,'[1]Seznam závodníků'!$A$7:$G$584,7,FALSE)</f>
        <v>M40</v>
      </c>
      <c r="J75" s="3">
        <v>22</v>
      </c>
      <c r="K75" s="6" t="s">
        <v>89</v>
      </c>
    </row>
    <row r="76" spans="1:11" x14ac:dyDescent="0.25">
      <c r="A76" s="3">
        <f>VLOOKUP('[1]start pořadí'!$A90,'[1]start pořadí'!$A:$I,2,FALSE)</f>
        <v>89</v>
      </c>
      <c r="B76" s="4" t="str">
        <f>VLOOKUP('[1]start pořadí'!$A90,'[1]Seznam závodníků'!$A$7:$G$584,2,FALSE)</f>
        <v>Melichar</v>
      </c>
      <c r="C76" s="4" t="str">
        <f>VLOOKUP('[1]start pořadí'!$A90,'[1]Seznam závodníků'!$A$7:$G$584,3,FALSE)</f>
        <v>Vít</v>
      </c>
      <c r="D76" s="7">
        <f>VLOOKUP('[1]start pořadí'!$A90,'[1]Seznam závodníků'!$A$7:$G$584,5,FALSE)</f>
        <v>1977</v>
      </c>
      <c r="E76" s="11" t="str">
        <f>VLOOKUP('[1]start pořadí'!$A90,'[1]Seznam závodníků'!$A$7:$G$584,4,FALSE)</f>
        <v>Velký Osek</v>
      </c>
      <c r="F76" s="3">
        <f>VLOOKUP('[1]start pořadí'!$A90,'[1]Seznam závodníků'!$A$7:$G$584,1,FALSE)</f>
        <v>179</v>
      </c>
      <c r="G76" s="3" t="str">
        <f>VLOOKUP('[1]start pořadí'!$A90,'[1]Seznam závodníků'!$A$7:$G$584,6,FALSE)</f>
        <v>B</v>
      </c>
      <c r="H76" s="3">
        <v>30</v>
      </c>
      <c r="I76" s="3" t="str">
        <f>VLOOKUP('[1]start pořadí'!$A90,'[1]Seznam závodníků'!$A$7:$G$584,7,FALSE)</f>
        <v>M40</v>
      </c>
      <c r="J76" s="3">
        <v>23</v>
      </c>
      <c r="K76" s="6" t="s">
        <v>90</v>
      </c>
    </row>
    <row r="77" spans="1:11" x14ac:dyDescent="0.25">
      <c r="A77" s="3">
        <f>VLOOKUP('[1]start pořadí'!$A96,'[1]start pořadí'!$A:$I,2,FALSE)</f>
        <v>95</v>
      </c>
      <c r="B77" s="4" t="str">
        <f>VLOOKUP('[1]start pořadí'!$A96,'[1]Seznam závodníků'!$A$7:$G$584,2,FALSE)</f>
        <v>Meszaros</v>
      </c>
      <c r="C77" s="4" t="str">
        <f>VLOOKUP('[1]start pořadí'!$A96,'[1]Seznam závodníků'!$A$7:$G$584,3,FALSE)</f>
        <v>Dan</v>
      </c>
      <c r="D77" s="7">
        <f>VLOOKUP('[1]start pořadí'!$A96,'[1]Seznam závodníků'!$A$7:$G$584,5,FALSE)</f>
        <v>1978</v>
      </c>
      <c r="E77" s="11" t="str">
        <f>VLOOKUP('[1]start pořadí'!$A96,'[1]Seznam závodníků'!$A$7:$G$584,4,FALSE)</f>
        <v>seznam.cz</v>
      </c>
      <c r="F77" s="3">
        <f>VLOOKUP('[1]start pořadí'!$A96,'[1]Seznam závodníků'!$A$7:$G$584,1,FALSE)</f>
        <v>91</v>
      </c>
      <c r="G77" s="3" t="str">
        <f>VLOOKUP('[1]start pořadí'!$A96,'[1]Seznam závodníků'!$A$7:$G$584,6,FALSE)</f>
        <v>B</v>
      </c>
      <c r="H77" s="3">
        <v>32</v>
      </c>
      <c r="I77" s="3" t="str">
        <f>VLOOKUP('[1]start pořadí'!$A96,'[1]Seznam závodníků'!$A$7:$G$584,7,FALSE)</f>
        <v>M40</v>
      </c>
      <c r="J77" s="3">
        <v>24</v>
      </c>
      <c r="K77" s="6" t="s">
        <v>91</v>
      </c>
    </row>
    <row r="78" spans="1:11" x14ac:dyDescent="0.25">
      <c r="A78" s="3">
        <f>VLOOKUP('[1]start pořadí'!$A98,'[1]start pořadí'!$A:$I,2,FALSE)</f>
        <v>97</v>
      </c>
      <c r="B78" s="4" t="str">
        <f>VLOOKUP('[1]start pořadí'!$A98,'[1]Seznam závodníků'!$A$7:$G$584,2,FALSE)</f>
        <v>Černý</v>
      </c>
      <c r="C78" s="4" t="str">
        <f>VLOOKUP('[1]start pořadí'!$A98,'[1]Seznam závodníků'!$A$7:$G$584,3,FALSE)</f>
        <v>Tomáš</v>
      </c>
      <c r="D78" s="7">
        <f>VLOOKUP('[1]start pořadí'!$A98,'[1]Seznam závodníků'!$A$7:$G$584,5,FALSE)</f>
        <v>1976</v>
      </c>
      <c r="E78" s="11" t="str">
        <f>VLOOKUP('[1]start pořadí'!$A98,'[1]Seznam závodníků'!$A$7:$G$584,4,FALSE)</f>
        <v>25A</v>
      </c>
      <c r="F78" s="3">
        <f>VLOOKUP('[1]start pořadí'!$A98,'[1]Seznam závodníků'!$A$7:$G$584,1,FALSE)</f>
        <v>166</v>
      </c>
      <c r="G78" s="3" t="str">
        <f>VLOOKUP('[1]start pořadí'!$A98,'[1]Seznam závodníků'!$A$7:$G$584,6,FALSE)</f>
        <v>B</v>
      </c>
      <c r="H78" s="3">
        <v>33</v>
      </c>
      <c r="I78" s="3" t="str">
        <f>VLOOKUP('[1]start pořadí'!$A98,'[1]Seznam závodníků'!$A$7:$G$584,7,FALSE)</f>
        <v>M40</v>
      </c>
      <c r="J78" s="3">
        <v>25</v>
      </c>
      <c r="K78" s="6" t="s">
        <v>92</v>
      </c>
    </row>
    <row r="79" spans="1:11" x14ac:dyDescent="0.25">
      <c r="A79" s="3">
        <f>VLOOKUP('[1]start pořadí'!$A103,'[1]start pořadí'!$A:$I,2,FALSE)</f>
        <v>102</v>
      </c>
      <c r="B79" s="4" t="str">
        <f>VLOOKUP('[1]start pořadí'!$A103,'[1]Seznam závodníků'!$A$7:$G$584,2,FALSE)</f>
        <v>Stránský</v>
      </c>
      <c r="C79" s="4" t="str">
        <f>VLOOKUP('[1]start pořadí'!$A103,'[1]Seznam závodníků'!$A$7:$G$584,3,FALSE)</f>
        <v>Radek</v>
      </c>
      <c r="D79" s="7">
        <f>VLOOKUP('[1]start pořadí'!$A103,'[1]Seznam závodníků'!$A$7:$G$584,5,FALSE)</f>
        <v>1977</v>
      </c>
      <c r="E79" s="11" t="str">
        <f>VLOOKUP('[1]start pořadí'!$A103,'[1]Seznam závodníků'!$A$7:$G$584,4,FALSE)</f>
        <v>TJ Sokol Jestřabí Lhota</v>
      </c>
      <c r="F79" s="3">
        <f>VLOOKUP('[1]start pořadí'!$A103,'[1]Seznam závodníků'!$A$7:$G$584,1,FALSE)</f>
        <v>13</v>
      </c>
      <c r="G79" s="3" t="str">
        <f>VLOOKUP('[1]start pořadí'!$A103,'[1]Seznam závodníků'!$A$7:$G$584,6,FALSE)</f>
        <v>B</v>
      </c>
      <c r="H79" s="3">
        <v>35</v>
      </c>
      <c r="I79" s="3" t="str">
        <f>VLOOKUP('[1]start pořadí'!$A103,'[1]Seznam závodníků'!$A$7:$G$584,7,FALSE)</f>
        <v>M40</v>
      </c>
      <c r="J79" s="3">
        <v>26</v>
      </c>
      <c r="K79" s="6" t="s">
        <v>93</v>
      </c>
    </row>
    <row r="80" spans="1:11" x14ac:dyDescent="0.25">
      <c r="A80" s="3">
        <f>VLOOKUP('[1]start pořadí'!$A107,'[1]start pořadí'!$A:$I,2,FALSE)</f>
        <v>106</v>
      </c>
      <c r="B80" s="4" t="str">
        <f>VLOOKUP('[1]start pořadí'!$A107,'[1]Seznam závodníků'!$A$7:$G$584,2,FALSE)</f>
        <v>Hejný</v>
      </c>
      <c r="C80" s="4" t="str">
        <f>VLOOKUP('[1]start pořadí'!$A107,'[1]Seznam závodníků'!$A$7:$G$584,3,FALSE)</f>
        <v>Martin</v>
      </c>
      <c r="D80" s="7" t="str">
        <f>VLOOKUP('[1]start pořadí'!$A107,'[1]Seznam závodníků'!$A$7:$G$584,5,FALSE)</f>
        <v>1978</v>
      </c>
      <c r="E80" s="11" t="str">
        <f>VLOOKUP('[1]start pořadí'!$A107,'[1]Seznam závodníků'!$A$7:$G$584,4,FALSE)</f>
        <v>Čechtice</v>
      </c>
      <c r="F80" s="3">
        <f>VLOOKUP('[1]start pořadí'!$A107,'[1]Seznam závodníků'!$A$7:$G$584,1,FALSE)</f>
        <v>197</v>
      </c>
      <c r="G80" s="3" t="str">
        <f>VLOOKUP('[1]start pořadí'!$A107,'[1]Seznam závodníků'!$A$7:$G$584,6,FALSE)</f>
        <v>B</v>
      </c>
      <c r="H80" s="3">
        <v>36</v>
      </c>
      <c r="I80" s="3" t="str">
        <f>VLOOKUP('[1]start pořadí'!$A107,'[1]Seznam závodníků'!$A$7:$G$584,7,FALSE)</f>
        <v>M40</v>
      </c>
      <c r="J80" s="3">
        <v>27</v>
      </c>
      <c r="K80" s="6" t="s">
        <v>94</v>
      </c>
    </row>
    <row r="81" spans="1:11" x14ac:dyDescent="0.25">
      <c r="A81" s="3">
        <f>VLOOKUP('[1]start pořadí'!$A110,'[1]start pořadí'!$A:$I,2,FALSE)</f>
        <v>109</v>
      </c>
      <c r="B81" s="4" t="str">
        <f>VLOOKUP('[1]start pořadí'!$A110,'[1]Seznam závodníků'!$A$7:$G$584,2,FALSE)</f>
        <v>Podráský</v>
      </c>
      <c r="C81" s="4" t="str">
        <f>VLOOKUP('[1]start pořadí'!$A110,'[1]Seznam závodníků'!$A$7:$G$584,3,FALSE)</f>
        <v>Karel</v>
      </c>
      <c r="D81" s="7" t="str">
        <f>VLOOKUP('[1]start pořadí'!$A110,'[1]Seznam závodníků'!$A$7:$G$584,5,FALSE)</f>
        <v>1977</v>
      </c>
      <c r="E81" s="11" t="str">
        <f>VLOOKUP('[1]start pořadí'!$A110,'[1]Seznam závodníků'!$A$7:$G$584,4,FALSE)</f>
        <v>Praha 7</v>
      </c>
      <c r="F81" s="3">
        <f>VLOOKUP('[1]start pořadí'!$A110,'[1]Seznam závodníků'!$A$7:$G$584,1,FALSE)</f>
        <v>240</v>
      </c>
      <c r="G81" s="3" t="str">
        <f>VLOOKUP('[1]start pořadí'!$A110,'[1]Seznam závodníků'!$A$7:$G$584,6,FALSE)</f>
        <v>B</v>
      </c>
      <c r="H81" s="3">
        <v>38</v>
      </c>
      <c r="I81" s="3" t="str">
        <f>VLOOKUP('[1]start pořadí'!$A110,'[1]Seznam závodníků'!$A$7:$G$584,7,FALSE)</f>
        <v>M40</v>
      </c>
      <c r="J81" s="3">
        <v>28</v>
      </c>
      <c r="K81" s="6" t="s">
        <v>95</v>
      </c>
    </row>
    <row r="82" spans="1:11" x14ac:dyDescent="0.25">
      <c r="A82" s="3">
        <f>VLOOKUP('[1]start pořadí'!$A111,'[1]start pořadí'!$A:$I,2,FALSE)</f>
        <v>110</v>
      </c>
      <c r="B82" s="4" t="str">
        <f>VLOOKUP('[1]start pořadí'!$A111,'[1]Seznam závodníků'!$A$7:$G$584,2,FALSE)</f>
        <v>Skočdopole</v>
      </c>
      <c r="C82" s="4" t="str">
        <f>VLOOKUP('[1]start pořadí'!$A111,'[1]Seznam závodníků'!$A$7:$G$584,3,FALSE)</f>
        <v>Petr</v>
      </c>
      <c r="D82" s="7" t="str">
        <f>VLOOKUP('[1]start pořadí'!$A111,'[1]Seznam závodníků'!$A$7:$G$584,5,FALSE)</f>
        <v>1976</v>
      </c>
      <c r="E82" s="11" t="str">
        <f>VLOOKUP('[1]start pořadí'!$A111,'[1]Seznam závodníků'!$A$7:$G$584,4,FALSE)</f>
        <v>Praha 7</v>
      </c>
      <c r="F82" s="3">
        <f>VLOOKUP('[1]start pořadí'!$A111,'[1]Seznam závodníků'!$A$7:$G$584,1,FALSE)</f>
        <v>220</v>
      </c>
      <c r="G82" s="3" t="str">
        <f>VLOOKUP('[1]start pořadí'!$A111,'[1]Seznam závodníků'!$A$7:$G$584,6,FALSE)</f>
        <v>B</v>
      </c>
      <c r="H82" s="3">
        <v>39</v>
      </c>
      <c r="I82" s="3" t="str">
        <f>VLOOKUP('[1]start pořadí'!$A111,'[1]Seznam závodníků'!$A$7:$G$584,7,FALSE)</f>
        <v>M40</v>
      </c>
      <c r="J82" s="3">
        <v>29</v>
      </c>
      <c r="K82" s="6" t="s">
        <v>96</v>
      </c>
    </row>
    <row r="83" spans="1:11" x14ac:dyDescent="0.25">
      <c r="A83" s="3">
        <f>VLOOKUP('[1]start pořadí'!$A120,'[1]start pořadí'!$A:$I,2,FALSE)</f>
        <v>119</v>
      </c>
      <c r="B83" s="4" t="str">
        <f>VLOOKUP('[1]start pořadí'!$A120,'[1]Seznam závodníků'!$A$7:$G$584,2,FALSE)</f>
        <v>Myška</v>
      </c>
      <c r="C83" s="4" t="str">
        <f>VLOOKUP('[1]start pořadí'!$A120,'[1]Seznam závodníků'!$A$7:$G$584,3,FALSE)</f>
        <v>Michal</v>
      </c>
      <c r="D83" s="7" t="str">
        <f>VLOOKUP('[1]start pořadí'!$A120,'[1]Seznam závodníků'!$A$7:$G$584,5,FALSE)</f>
        <v>1976</v>
      </c>
      <c r="E83" s="11" t="str">
        <f>VLOOKUP('[1]start pořadí'!$A120,'[1]Seznam závodníků'!$A$7:$G$584,4,FALSE)</f>
        <v>Libice n/C</v>
      </c>
      <c r="F83" s="3">
        <f>VLOOKUP('[1]start pořadí'!$A120,'[1]Seznam závodníků'!$A$7:$G$584,1,FALSE)</f>
        <v>187</v>
      </c>
      <c r="G83" s="3" t="str">
        <f>VLOOKUP('[1]start pořadí'!$A120,'[1]Seznam závodníků'!$A$7:$G$584,6,FALSE)</f>
        <v>B</v>
      </c>
      <c r="H83" s="3">
        <v>40</v>
      </c>
      <c r="I83" s="3" t="str">
        <f>VLOOKUP('[1]start pořadí'!$A120,'[1]Seznam závodníků'!$A$7:$G$584,7,FALSE)</f>
        <v>M40</v>
      </c>
      <c r="J83" s="3">
        <v>30</v>
      </c>
      <c r="K83" s="6" t="s">
        <v>97</v>
      </c>
    </row>
    <row r="84" spans="1:11" x14ac:dyDescent="0.25">
      <c r="A84" s="3">
        <f>VLOOKUP('[1]start pořadí'!$A124,'[1]start pořadí'!$A:$I,2,FALSE)</f>
        <v>123</v>
      </c>
      <c r="B84" s="4" t="str">
        <f>VLOOKUP('[1]start pořadí'!$A124,'[1]Seznam závodníků'!$A$7:$G$584,2,FALSE)</f>
        <v>Ficek</v>
      </c>
      <c r="C84" s="4" t="str">
        <f>VLOOKUP('[1]start pořadí'!$A124,'[1]Seznam závodníků'!$A$7:$G$584,3,FALSE)</f>
        <v>Tomáš</v>
      </c>
      <c r="D84" s="7">
        <f>VLOOKUP('[1]start pořadí'!$A124,'[1]Seznam závodníků'!$A$7:$G$584,5,FALSE)</f>
        <v>1975</v>
      </c>
      <c r="E84" s="11" t="str">
        <f>VLOOKUP('[1]start pořadí'!$A124,'[1]Seznam závodníků'!$A$7:$G$584,4,FALSE)</f>
        <v>SK Chotěboř</v>
      </c>
      <c r="F84" s="3">
        <f>VLOOKUP('[1]start pořadí'!$A124,'[1]Seznam závodníků'!$A$7:$G$584,1,FALSE)</f>
        <v>16</v>
      </c>
      <c r="G84" s="3" t="str">
        <f>VLOOKUP('[1]start pořadí'!$A124,'[1]Seznam závodníků'!$A$7:$G$584,6,FALSE)</f>
        <v>B</v>
      </c>
      <c r="H84" s="3">
        <v>42</v>
      </c>
      <c r="I84" s="3" t="str">
        <f>VLOOKUP('[1]start pořadí'!$A124,'[1]Seznam závodníků'!$A$7:$G$584,7,FALSE)</f>
        <v>M40</v>
      </c>
      <c r="J84" s="3">
        <v>31</v>
      </c>
      <c r="K84" s="6" t="s">
        <v>98</v>
      </c>
    </row>
    <row r="85" spans="1:11" x14ac:dyDescent="0.25">
      <c r="A85" s="3">
        <f>VLOOKUP('[1]start pořadí'!$A140,'[1]start pořadí'!$A:$I,2,FALSE)</f>
        <v>139</v>
      </c>
      <c r="B85" s="4" t="str">
        <f>VLOOKUP('[1]start pořadí'!$A140,'[1]Seznam závodníků'!$A$7:$G$584,2,FALSE)</f>
        <v>Losman</v>
      </c>
      <c r="C85" s="4" t="str">
        <f>VLOOKUP('[1]start pořadí'!$A140,'[1]Seznam závodníků'!$A$7:$G$584,3,FALSE)</f>
        <v>Tomáš</v>
      </c>
      <c r="D85" s="7">
        <f>VLOOKUP('[1]start pořadí'!$A140,'[1]Seznam závodníků'!$A$7:$G$584,5,FALSE)</f>
        <v>1976</v>
      </c>
      <c r="E85" s="11" t="str">
        <f>VLOOKUP('[1]start pořadí'!$A140,'[1]Seznam závodníků'!$A$7:$G$584,4,FALSE)</f>
        <v>-</v>
      </c>
      <c r="F85" s="3">
        <f>VLOOKUP('[1]start pořadí'!$A140,'[1]Seznam závodníků'!$A$7:$G$584,1,FALSE)</f>
        <v>151</v>
      </c>
      <c r="G85" s="3" t="str">
        <f>VLOOKUP('[1]start pořadí'!$A140,'[1]Seznam závodníků'!$A$7:$G$584,6,FALSE)</f>
        <v>B</v>
      </c>
      <c r="H85" s="3">
        <v>46</v>
      </c>
      <c r="I85" s="3" t="str">
        <f>VLOOKUP('[1]start pořadí'!$A140,'[1]Seznam závodníků'!$A$7:$G$584,7,FALSE)</f>
        <v>M40</v>
      </c>
      <c r="J85" s="3">
        <v>32</v>
      </c>
      <c r="K85" s="6" t="s">
        <v>99</v>
      </c>
    </row>
    <row r="86" spans="1:11" x14ac:dyDescent="0.25">
      <c r="A86" s="3">
        <f>VLOOKUP('[1]start pořadí'!$A150,'[1]start pořadí'!$A:$I,2,FALSE)</f>
        <v>149</v>
      </c>
      <c r="B86" s="4" t="str">
        <f>VLOOKUP('[1]start pořadí'!$A150,'[1]Seznam závodníků'!$A$7:$G$584,2,FALSE)</f>
        <v>Kroupa</v>
      </c>
      <c r="C86" s="4" t="str">
        <f>VLOOKUP('[1]start pořadí'!$A150,'[1]Seznam závodníků'!$A$7:$G$584,3,FALSE)</f>
        <v>Michal</v>
      </c>
      <c r="D86" s="7" t="str">
        <f>VLOOKUP('[1]start pořadí'!$A150,'[1]Seznam závodníků'!$A$7:$G$584,5,FALSE)</f>
        <v>1978</v>
      </c>
      <c r="E86" s="11" t="str">
        <f>VLOOKUP('[1]start pořadí'!$A150,'[1]Seznam závodníků'!$A$7:$G$584,4,FALSE)</f>
        <v>Dobrovice City</v>
      </c>
      <c r="F86" s="3">
        <f>VLOOKUP('[1]start pořadí'!$A150,'[1]Seznam závodníků'!$A$7:$G$584,1,FALSE)</f>
        <v>196</v>
      </c>
      <c r="G86" s="3" t="str">
        <f>VLOOKUP('[1]start pořadí'!$A150,'[1]Seznam závodníků'!$A$7:$G$584,6,FALSE)</f>
        <v>B</v>
      </c>
      <c r="H86" s="3">
        <v>48</v>
      </c>
      <c r="I86" s="3" t="str">
        <f>VLOOKUP('[1]start pořadí'!$A150,'[1]Seznam závodníků'!$A$7:$G$584,7,FALSE)</f>
        <v>M40</v>
      </c>
      <c r="J86" s="3">
        <v>33</v>
      </c>
      <c r="K86" s="6" t="s">
        <v>100</v>
      </c>
    </row>
    <row r="87" spans="1:11" x14ac:dyDescent="0.25">
      <c r="A87" s="3">
        <f>VLOOKUP('[1]start pořadí'!$A165,'[1]start pořadí'!$A:$I,2,FALSE)</f>
        <v>164</v>
      </c>
      <c r="B87" s="4" t="str">
        <f>VLOOKUP('[1]start pořadí'!$A165,'[1]Seznam závodníků'!$A$7:$G$584,2,FALSE)</f>
        <v>Škrob</v>
      </c>
      <c r="C87" s="4" t="str">
        <f>VLOOKUP('[1]start pořadí'!$A165,'[1]Seznam závodníků'!$A$7:$G$584,3,FALSE)</f>
        <v>Štěpán</v>
      </c>
      <c r="D87" s="7">
        <f>VLOOKUP('[1]start pořadí'!$A165,'[1]Seznam závodníků'!$A$7:$G$584,5,FALSE)</f>
        <v>1974</v>
      </c>
      <c r="E87" s="11" t="str">
        <f>VLOOKUP('[1]start pořadí'!$A165,'[1]Seznam závodníků'!$A$7:$G$584,4,FALSE)</f>
        <v>LemroTeam</v>
      </c>
      <c r="F87" s="3">
        <f>VLOOKUP('[1]start pořadí'!$A165,'[1]Seznam závodníků'!$A$7:$G$584,1,FALSE)</f>
        <v>171</v>
      </c>
      <c r="G87" s="3" t="str">
        <f>VLOOKUP('[1]start pořadí'!$A165,'[1]Seznam závodníků'!$A$7:$G$584,6,FALSE)</f>
        <v>B</v>
      </c>
      <c r="H87" s="3">
        <v>52</v>
      </c>
      <c r="I87" s="3" t="str">
        <f>VLOOKUP('[1]start pořadí'!$A165,'[1]Seznam závodníků'!$A$7:$G$584,7,FALSE)</f>
        <v>M40</v>
      </c>
      <c r="J87" s="3">
        <v>34</v>
      </c>
      <c r="K87" s="6" t="s">
        <v>101</v>
      </c>
    </row>
    <row r="88" spans="1:11" x14ac:dyDescent="0.25">
      <c r="A88" s="3">
        <f>VLOOKUP('[1]start pořadí'!$A172,'[1]start pořadí'!$A:$I,2,FALSE)</f>
        <v>171</v>
      </c>
      <c r="B88" s="4" t="str">
        <f>VLOOKUP('[1]start pořadí'!$A172,'[1]Seznam závodníků'!$A$7:$G$584,2,FALSE)</f>
        <v>Janeček</v>
      </c>
      <c r="C88" s="4" t="str">
        <f>VLOOKUP('[1]start pořadí'!$A172,'[1]Seznam závodníků'!$A$7:$G$584,3,FALSE)</f>
        <v>Tomáš</v>
      </c>
      <c r="D88" s="7" t="str">
        <f>VLOOKUP('[1]start pořadí'!$A172,'[1]Seznam závodníků'!$A$7:$G$584,5,FALSE)</f>
        <v>1978</v>
      </c>
      <c r="E88" s="11" t="str">
        <f>VLOOKUP('[1]start pořadí'!$A172,'[1]Seznam závodníků'!$A$7:$G$584,4,FALSE)</f>
        <v>Svárov</v>
      </c>
      <c r="F88" s="3">
        <f>VLOOKUP('[1]start pořadí'!$A172,'[1]Seznam závodníků'!$A$7:$G$584,1,FALSE)</f>
        <v>190</v>
      </c>
      <c r="G88" s="3" t="str">
        <f>VLOOKUP('[1]start pořadí'!$A172,'[1]Seznam závodníků'!$A$7:$G$584,6,FALSE)</f>
        <v>B</v>
      </c>
      <c r="H88" s="3">
        <v>53</v>
      </c>
      <c r="I88" s="3" t="str">
        <f>VLOOKUP('[1]start pořadí'!$A172,'[1]Seznam závodníků'!$A$7:$G$584,7,FALSE)</f>
        <v>M40</v>
      </c>
      <c r="J88" s="3">
        <v>35</v>
      </c>
      <c r="K88" s="6" t="s">
        <v>102</v>
      </c>
    </row>
    <row r="89" spans="1:11" x14ac:dyDescent="0.25">
      <c r="A89" s="3">
        <f>VLOOKUP('[1]start pořadí'!$A176,'[1]start pořadí'!$A:$I,2,FALSE)</f>
        <v>175</v>
      </c>
      <c r="B89" s="4" t="str">
        <f>VLOOKUP('[1]start pořadí'!$A176,'[1]Seznam závodníků'!$A$7:$G$584,2,FALSE)</f>
        <v>Boháček</v>
      </c>
      <c r="C89" s="4" t="str">
        <f>VLOOKUP('[1]start pořadí'!$A176,'[1]Seznam závodníků'!$A$7:$G$584,3,FALSE)</f>
        <v>Jan</v>
      </c>
      <c r="D89" s="7" t="str">
        <f>VLOOKUP('[1]start pořadí'!$A176,'[1]Seznam závodníků'!$A$7:$G$584,5,FALSE)</f>
        <v>1975</v>
      </c>
      <c r="E89" s="11" t="str">
        <f>VLOOKUP('[1]start pořadí'!$A176,'[1]Seznam závodníků'!$A$7:$G$584,4,FALSE)</f>
        <v>Praha</v>
      </c>
      <c r="F89" s="3">
        <f>VLOOKUP('[1]start pořadí'!$A176,'[1]Seznam závodníků'!$A$7:$G$584,1,FALSE)</f>
        <v>234</v>
      </c>
      <c r="G89" s="3" t="str">
        <f>VLOOKUP('[1]start pořadí'!$A176,'[1]Seznam závodníků'!$A$7:$G$584,6,FALSE)</f>
        <v>B</v>
      </c>
      <c r="H89" s="3">
        <v>54</v>
      </c>
      <c r="I89" s="3" t="str">
        <f>VLOOKUP('[1]start pořadí'!$A176,'[1]Seznam závodníků'!$A$7:$G$584,7,FALSE)</f>
        <v>M40</v>
      </c>
      <c r="J89" s="3">
        <v>36</v>
      </c>
      <c r="K89" s="6" t="s">
        <v>103</v>
      </c>
    </row>
    <row r="90" spans="1:11" x14ac:dyDescent="0.25">
      <c r="A90" s="3">
        <f>VLOOKUP('[1]start pořadí'!$A6,'[1]start pořadí'!$A:$I,2,FALSE)</f>
        <v>5</v>
      </c>
      <c r="B90" s="4" t="str">
        <f>VLOOKUP('[1]start pořadí'!$A6,'[1]Seznam závodníků'!$A$7:$G$584,2,FALSE)</f>
        <v>Havelka</v>
      </c>
      <c r="C90" s="4" t="str">
        <f>VLOOKUP('[1]start pořadí'!$A6,'[1]Seznam závodníků'!$A$7:$G$584,3,FALSE)</f>
        <v>Petr</v>
      </c>
      <c r="D90" s="7">
        <f>VLOOKUP('[1]start pořadí'!$A6,'[1]Seznam závodníků'!$A$7:$G$584,5,FALSE)</f>
        <v>1972</v>
      </c>
      <c r="E90" s="11" t="str">
        <f>VLOOKUP('[1]start pořadí'!$A6,'[1]Seznam závodníků'!$A$7:$G$584,4,FALSE)</f>
        <v>ELEVEN RUN TEAM</v>
      </c>
      <c r="F90" s="3">
        <f>VLOOKUP('[1]start pořadí'!$A6,'[1]Seznam závodníků'!$A$7:$G$584,1,FALSE)</f>
        <v>38</v>
      </c>
      <c r="G90" s="3" t="str">
        <f>VLOOKUP('[1]start pořadí'!$A6,'[1]Seznam závodníků'!$A$7:$G$584,6,FALSE)</f>
        <v>B</v>
      </c>
      <c r="H90" s="3">
        <v>1</v>
      </c>
      <c r="I90" s="3" t="str">
        <f>VLOOKUP('[1]start pořadí'!$A6,'[1]Seznam závodníků'!$A$7:$G$584,7,FALSE)</f>
        <v>M45</v>
      </c>
      <c r="J90" s="3">
        <v>1</v>
      </c>
      <c r="K90" s="6" t="s">
        <v>104</v>
      </c>
    </row>
    <row r="91" spans="1:11" x14ac:dyDescent="0.25">
      <c r="A91" s="3">
        <f>VLOOKUP('[1]start pořadí'!$A7,'[1]start pořadí'!$A:$I,2,FALSE)</f>
        <v>6</v>
      </c>
      <c r="B91" s="4" t="str">
        <f>VLOOKUP('[1]start pořadí'!$A7,'[1]Seznam závodníků'!$A$7:$G$584,2,FALSE)</f>
        <v>Herel</v>
      </c>
      <c r="C91" s="4" t="str">
        <f>VLOOKUP('[1]start pořadí'!$A7,'[1]Seznam závodníků'!$A$7:$G$584,3,FALSE)</f>
        <v>Luboš</v>
      </c>
      <c r="D91" s="7" t="str">
        <f>VLOOKUP('[1]start pořadí'!$A7,'[1]Seznam závodníků'!$A$7:$G$584,5,FALSE)</f>
        <v>1971</v>
      </c>
      <c r="E91" s="11" t="str">
        <f>VLOOKUP('[1]start pořadí'!$A7,'[1]Seznam závodníků'!$A$7:$G$584,4,FALSE)</f>
        <v>Sokol Kolín-atletika</v>
      </c>
      <c r="F91" s="3">
        <f>VLOOKUP('[1]start pořadí'!$A7,'[1]Seznam závodníků'!$A$7:$G$584,1,FALSE)</f>
        <v>138</v>
      </c>
      <c r="G91" s="3" t="str">
        <f>VLOOKUP('[1]start pořadí'!$A7,'[1]Seznam závodníků'!$A$7:$G$584,6,FALSE)</f>
        <v>B</v>
      </c>
      <c r="H91" s="3">
        <v>2</v>
      </c>
      <c r="I91" s="3" t="str">
        <f>VLOOKUP('[1]start pořadí'!$A7,'[1]Seznam závodníků'!$A$7:$G$584,7,FALSE)</f>
        <v>M45</v>
      </c>
      <c r="J91" s="3">
        <v>2</v>
      </c>
      <c r="K91" s="6" t="s">
        <v>105</v>
      </c>
    </row>
    <row r="92" spans="1:11" x14ac:dyDescent="0.25">
      <c r="A92" s="3">
        <f>VLOOKUP('[1]start pořadí'!$A12,'[1]start pořadí'!$A:$I,2,FALSE)</f>
        <v>11</v>
      </c>
      <c r="B92" s="4" t="str">
        <f>VLOOKUP('[1]start pořadí'!$A12,'[1]Seznam závodníků'!$A$7:$G$584,2,FALSE)</f>
        <v>Klvaň</v>
      </c>
      <c r="C92" s="4" t="str">
        <f>VLOOKUP('[1]start pořadí'!$A12,'[1]Seznam závodníků'!$A$7:$G$584,3,FALSE)</f>
        <v>Norbert</v>
      </c>
      <c r="D92" s="7">
        <f>VLOOKUP('[1]start pořadí'!$A12,'[1]Seznam závodníků'!$A$7:$G$584,5,FALSE)</f>
        <v>1972</v>
      </c>
      <c r="E92" s="11" t="str">
        <f>VLOOKUP('[1]start pořadí'!$A12,'[1]Seznam závodníků'!$A$7:$G$584,4,FALSE)</f>
        <v>Sokol Kolín-atletika</v>
      </c>
      <c r="F92" s="3">
        <f>VLOOKUP('[1]start pořadí'!$A12,'[1]Seznam závodníků'!$A$7:$G$584,1,FALSE)</f>
        <v>87</v>
      </c>
      <c r="G92" s="3" t="str">
        <f>VLOOKUP('[1]start pořadí'!$A12,'[1]Seznam závodníků'!$A$7:$G$584,6,FALSE)</f>
        <v>B</v>
      </c>
      <c r="H92" s="3">
        <v>3</v>
      </c>
      <c r="I92" s="3" t="str">
        <f>VLOOKUP('[1]start pořadí'!$A12,'[1]Seznam závodníků'!$A$7:$G$584,7,FALSE)</f>
        <v>M45</v>
      </c>
      <c r="J92" s="3">
        <v>3</v>
      </c>
      <c r="K92" s="6" t="s">
        <v>106</v>
      </c>
    </row>
    <row r="93" spans="1:11" x14ac:dyDescent="0.25">
      <c r="A93" s="3">
        <f>VLOOKUP('[1]start pořadí'!$A22,'[1]start pořadí'!$A:$I,2,FALSE)</f>
        <v>21</v>
      </c>
      <c r="B93" s="4" t="str">
        <f>VLOOKUP('[1]start pořadí'!$A22,'[1]Seznam závodníků'!$A$7:$G$584,2,FALSE)</f>
        <v>Malík</v>
      </c>
      <c r="C93" s="4" t="str">
        <f>VLOOKUP('[1]start pořadí'!$A22,'[1]Seznam závodníků'!$A$7:$G$584,3,FALSE)</f>
        <v>Vít</v>
      </c>
      <c r="D93" s="7">
        <f>VLOOKUP('[1]start pořadí'!$A22,'[1]Seznam závodníků'!$A$7:$G$584,5,FALSE)</f>
        <v>1969</v>
      </c>
      <c r="E93" s="11" t="str">
        <f>VLOOKUP('[1]start pořadí'!$A22,'[1]Seznam závodníků'!$A$7:$G$584,4,FALSE)</f>
        <v>CEWC Borovany</v>
      </c>
      <c r="F93" s="3">
        <f>VLOOKUP('[1]start pořadí'!$A22,'[1]Seznam závodníků'!$A$7:$G$584,1,FALSE)</f>
        <v>11</v>
      </c>
      <c r="G93" s="3" t="str">
        <f>VLOOKUP('[1]start pořadí'!$A22,'[1]Seznam závodníků'!$A$7:$G$584,6,FALSE)</f>
        <v>B</v>
      </c>
      <c r="H93" s="3">
        <v>10</v>
      </c>
      <c r="I93" s="3" t="str">
        <f>VLOOKUP('[1]start pořadí'!$A22,'[1]Seznam závodníků'!$A$7:$G$584,7,FALSE)</f>
        <v>M45</v>
      </c>
      <c r="J93" s="3">
        <v>4</v>
      </c>
      <c r="K93" s="6" t="s">
        <v>107</v>
      </c>
    </row>
    <row r="94" spans="1:11" x14ac:dyDescent="0.25">
      <c r="A94" s="3">
        <f>VLOOKUP('[1]start pořadí'!$A25,'[1]start pořadí'!$A:$I,2,FALSE)</f>
        <v>24</v>
      </c>
      <c r="B94" s="4" t="str">
        <f>VLOOKUP('[1]start pořadí'!$A25,'[1]Seznam závodníků'!$A$7:$G$584,2,FALSE)</f>
        <v>Procházka</v>
      </c>
      <c r="C94" s="4" t="str">
        <f>VLOOKUP('[1]start pořadí'!$A25,'[1]Seznam závodníků'!$A$7:$G$584,3,FALSE)</f>
        <v>Roman</v>
      </c>
      <c r="D94" s="7" t="str">
        <f>VLOOKUP('[1]start pořadí'!$A25,'[1]Seznam závodníků'!$A$7:$G$584,5,FALSE)</f>
        <v>1973</v>
      </c>
      <c r="E94" s="11" t="str">
        <f>VLOOKUP('[1]start pořadí'!$A25,'[1]Seznam závodníků'!$A$7:$G$584,4,FALSE)</f>
        <v>ART Sport</v>
      </c>
      <c r="F94" s="3">
        <f>VLOOKUP('[1]start pořadí'!$A25,'[1]Seznam závodníků'!$A$7:$G$584,1,FALSE)</f>
        <v>209</v>
      </c>
      <c r="G94" s="3" t="str">
        <f>VLOOKUP('[1]start pořadí'!$A25,'[1]Seznam závodníků'!$A$7:$G$584,6,FALSE)</f>
        <v>B</v>
      </c>
      <c r="H94" s="3">
        <v>11</v>
      </c>
      <c r="I94" s="3" t="str">
        <f>VLOOKUP('[1]start pořadí'!$A25,'[1]Seznam závodníků'!$A$7:$G$584,7,FALSE)</f>
        <v>M45</v>
      </c>
      <c r="J94" s="3">
        <v>5</v>
      </c>
      <c r="K94" s="6" t="s">
        <v>108</v>
      </c>
    </row>
    <row r="95" spans="1:11" x14ac:dyDescent="0.25">
      <c r="A95" s="3">
        <f>VLOOKUP('[1]start pořadí'!$A59,'[1]start pořadí'!$A:$I,2,FALSE)</f>
        <v>58</v>
      </c>
      <c r="B95" s="4" t="str">
        <f>VLOOKUP('[1]start pořadí'!$A59,'[1]Seznam závodníků'!$A$7:$G$584,2,FALSE)</f>
        <v>Novotný</v>
      </c>
      <c r="C95" s="4" t="str">
        <f>VLOOKUP('[1]start pořadí'!$A59,'[1]Seznam závodníků'!$A$7:$G$584,3,FALSE)</f>
        <v>Radek</v>
      </c>
      <c r="D95" s="7">
        <f>VLOOKUP('[1]start pořadí'!$A59,'[1]Seznam závodníků'!$A$7:$G$584,5,FALSE)</f>
        <v>1969</v>
      </c>
      <c r="E95" s="11" t="str">
        <f>VLOOKUP('[1]start pořadí'!$A59,'[1]Seznam závodníků'!$A$7:$G$584,4,FALSE)</f>
        <v>Amélie</v>
      </c>
      <c r="F95" s="3">
        <f>VLOOKUP('[1]start pořadí'!$A59,'[1]Seznam závodníků'!$A$7:$G$584,1,FALSE)</f>
        <v>142</v>
      </c>
      <c r="G95" s="3" t="str">
        <f>VLOOKUP('[1]start pořadí'!$A59,'[1]Seznam závodníků'!$A$7:$G$584,6,FALSE)</f>
        <v>B</v>
      </c>
      <c r="H95" s="3">
        <v>19</v>
      </c>
      <c r="I95" s="3" t="str">
        <f>VLOOKUP('[1]start pořadí'!$A59,'[1]Seznam závodníků'!$A$7:$G$584,7,FALSE)</f>
        <v>M45</v>
      </c>
      <c r="J95" s="3">
        <v>6</v>
      </c>
      <c r="K95" s="6" t="s">
        <v>109</v>
      </c>
    </row>
    <row r="96" spans="1:11" x14ac:dyDescent="0.25">
      <c r="A96" s="3">
        <f>VLOOKUP('[1]start pořadí'!$A66,'[1]start pořadí'!$A:$I,2,FALSE)</f>
        <v>65</v>
      </c>
      <c r="B96" s="4" t="str">
        <f>VLOOKUP('[1]start pořadí'!$A66,'[1]Seznam závodníků'!$A$7:$G$584,2,FALSE)</f>
        <v>Hamáček</v>
      </c>
      <c r="C96" s="4" t="str">
        <f>VLOOKUP('[1]start pořadí'!$A66,'[1]Seznam závodníků'!$A$7:$G$584,3,FALSE)</f>
        <v>Zdeněk</v>
      </c>
      <c r="D96" s="7" t="str">
        <f>VLOOKUP('[1]start pořadí'!$A66,'[1]Seznam závodníků'!$A$7:$G$584,5,FALSE)</f>
        <v>1971</v>
      </c>
      <c r="E96" s="11" t="str">
        <f>VLOOKUP('[1]start pořadí'!$A66,'[1]Seznam závodníků'!$A$7:$G$584,4,FALSE)</f>
        <v>Opolánky</v>
      </c>
      <c r="F96" s="3">
        <f>VLOOKUP('[1]start pořadí'!$A66,'[1]Seznam závodníků'!$A$7:$G$584,1,FALSE)</f>
        <v>208</v>
      </c>
      <c r="G96" s="3" t="str">
        <f>VLOOKUP('[1]start pořadí'!$A66,'[1]Seznam závodníků'!$A$7:$G$584,6,FALSE)</f>
        <v>B</v>
      </c>
      <c r="H96" s="3">
        <v>22</v>
      </c>
      <c r="I96" s="3" t="str">
        <f>VLOOKUP('[1]start pořadí'!$A66,'[1]Seznam závodníků'!$A$7:$G$584,7,FALSE)</f>
        <v>M45</v>
      </c>
      <c r="J96" s="3">
        <v>7</v>
      </c>
      <c r="K96" s="6" t="s">
        <v>110</v>
      </c>
    </row>
    <row r="97" spans="1:11" x14ac:dyDescent="0.25">
      <c r="A97" s="3">
        <f>VLOOKUP('[1]start pořadí'!$A91,'[1]start pořadí'!$A:$I,2,FALSE)</f>
        <v>90</v>
      </c>
      <c r="B97" s="4" t="str">
        <f>VLOOKUP('[1]start pořadí'!$A91,'[1]Seznam závodníků'!$A$7:$G$584,2,FALSE)</f>
        <v>Vojtíšek</v>
      </c>
      <c r="C97" s="4" t="str">
        <f>VLOOKUP('[1]start pořadí'!$A91,'[1]Seznam závodníků'!$A$7:$G$584,3,FALSE)</f>
        <v>Tomáš</v>
      </c>
      <c r="D97" s="7">
        <f>VLOOKUP('[1]start pořadí'!$A91,'[1]Seznam závodníků'!$A$7:$G$584,5,FALSE)</f>
        <v>1973</v>
      </c>
      <c r="E97" s="11" t="str">
        <f>VLOOKUP('[1]start pořadí'!$A91,'[1]Seznam závodníků'!$A$7:$G$584,4,FALSE)</f>
        <v>AC Moravská Slavia Brno</v>
      </c>
      <c r="F97" s="3">
        <f>VLOOKUP('[1]start pořadí'!$A91,'[1]Seznam závodníků'!$A$7:$G$584,1,FALSE)</f>
        <v>56</v>
      </c>
      <c r="G97" s="3" t="str">
        <f>VLOOKUP('[1]start pořadí'!$A91,'[1]Seznam závodníků'!$A$7:$G$584,6,FALSE)</f>
        <v>B</v>
      </c>
      <c r="H97" s="3">
        <v>31</v>
      </c>
      <c r="I97" s="3" t="str">
        <f>VLOOKUP('[1]start pořadí'!$A91,'[1]Seznam závodníků'!$A$7:$G$584,7,FALSE)</f>
        <v>M45</v>
      </c>
      <c r="J97" s="3">
        <v>8</v>
      </c>
      <c r="K97" s="6" t="s">
        <v>111</v>
      </c>
    </row>
    <row r="98" spans="1:11" x14ac:dyDescent="0.25">
      <c r="A98" s="3">
        <f>VLOOKUP('[1]start pořadí'!$A101,'[1]start pořadí'!$A:$I,2,FALSE)</f>
        <v>100</v>
      </c>
      <c r="B98" s="4" t="str">
        <f>VLOOKUP('[1]start pořadí'!$A101,'[1]Seznam závodníků'!$A$7:$G$584,2,FALSE)</f>
        <v>Daubner</v>
      </c>
      <c r="C98" s="4" t="str">
        <f>VLOOKUP('[1]start pořadí'!$A101,'[1]Seznam závodníků'!$A$7:$G$584,3,FALSE)</f>
        <v>Petr</v>
      </c>
      <c r="D98" s="7">
        <f>VLOOKUP('[1]start pořadí'!$A101,'[1]Seznam závodníků'!$A$7:$G$584,5,FALSE)</f>
        <v>1973</v>
      </c>
      <c r="E98" s="11" t="str">
        <f>VLOOKUP('[1]start pořadí'!$A101,'[1]Seznam závodníků'!$A$7:$G$584,4,FALSE)</f>
        <v>Piráti</v>
      </c>
      <c r="F98" s="3">
        <f>VLOOKUP('[1]start pořadí'!$A101,'[1]Seznam závodníků'!$A$7:$G$584,1,FALSE)</f>
        <v>71</v>
      </c>
      <c r="G98" s="3" t="str">
        <f>VLOOKUP('[1]start pořadí'!$A101,'[1]Seznam závodníků'!$A$7:$G$584,6,FALSE)</f>
        <v>B</v>
      </c>
      <c r="H98" s="3">
        <v>34</v>
      </c>
      <c r="I98" s="3" t="str">
        <f>VLOOKUP('[1]start pořadí'!$A101,'[1]Seznam závodníků'!$A$7:$G$584,7,FALSE)</f>
        <v>M45</v>
      </c>
      <c r="J98" s="3">
        <v>9</v>
      </c>
      <c r="K98" s="6" t="s">
        <v>112</v>
      </c>
    </row>
    <row r="99" spans="1:11" x14ac:dyDescent="0.25">
      <c r="A99" s="3">
        <f>VLOOKUP('[1]start pořadí'!$A108,'[1]start pořadí'!$A:$I,2,FALSE)</f>
        <v>107</v>
      </c>
      <c r="B99" s="4" t="str">
        <f>VLOOKUP('[1]start pořadí'!$A108,'[1]Seznam závodníků'!$A$7:$G$584,2,FALSE)</f>
        <v>Slabý</v>
      </c>
      <c r="C99" s="4" t="str">
        <f>VLOOKUP('[1]start pořadí'!$A108,'[1]Seznam závodníků'!$A$7:$G$584,3,FALSE)</f>
        <v>Josef</v>
      </c>
      <c r="D99" s="7">
        <f>VLOOKUP('[1]start pořadí'!$A108,'[1]Seznam závodníků'!$A$7:$G$584,5,FALSE)</f>
        <v>1972</v>
      </c>
      <c r="E99" s="11" t="str">
        <f>VLOOKUP('[1]start pořadí'!$A108,'[1]Seznam závodníků'!$A$7:$G$584,4,FALSE)</f>
        <v>TJ Sokol Kolín-atletika</v>
      </c>
      <c r="F99" s="3">
        <f>VLOOKUP('[1]start pořadí'!$A108,'[1]Seznam závodníků'!$A$7:$G$584,1,FALSE)</f>
        <v>170</v>
      </c>
      <c r="G99" s="3" t="str">
        <f>VLOOKUP('[1]start pořadí'!$A108,'[1]Seznam závodníků'!$A$7:$G$584,6,FALSE)</f>
        <v>B</v>
      </c>
      <c r="H99" s="3">
        <v>37</v>
      </c>
      <c r="I99" s="3" t="str">
        <f>VLOOKUP('[1]start pořadí'!$A108,'[1]Seznam závodníků'!$A$7:$G$584,7,FALSE)</f>
        <v>M45</v>
      </c>
      <c r="J99" s="3">
        <v>10</v>
      </c>
      <c r="K99" s="6" t="s">
        <v>113</v>
      </c>
    </row>
    <row r="100" spans="1:11" x14ac:dyDescent="0.25">
      <c r="A100" s="3">
        <f>VLOOKUP('[1]start pořadí'!$A123,'[1]start pořadí'!$A:$I,2,FALSE)</f>
        <v>122</v>
      </c>
      <c r="B100" s="4" t="str">
        <f>VLOOKUP('[1]start pořadí'!$A123,'[1]Seznam závodníků'!$A$7:$G$584,2,FALSE)</f>
        <v>Oudran</v>
      </c>
      <c r="C100" s="4" t="str">
        <f>VLOOKUP('[1]start pořadí'!$A123,'[1]Seznam závodníků'!$A$7:$G$584,3,FALSE)</f>
        <v>Petr</v>
      </c>
      <c r="D100" s="7" t="str">
        <f>VLOOKUP('[1]start pořadí'!$A123,'[1]Seznam závodníků'!$A$7:$G$584,5,FALSE)</f>
        <v>1969</v>
      </c>
      <c r="E100" s="11" t="str">
        <f>VLOOKUP('[1]start pořadí'!$A123,'[1]Seznam závodníků'!$A$7:$G$584,4,FALSE)</f>
        <v>Kolín</v>
      </c>
      <c r="F100" s="3">
        <f>VLOOKUP('[1]start pořadí'!$A123,'[1]Seznam závodníků'!$A$7:$G$584,1,FALSE)</f>
        <v>227</v>
      </c>
      <c r="G100" s="3" t="str">
        <f>VLOOKUP('[1]start pořadí'!$A123,'[1]Seznam závodníků'!$A$7:$G$584,6,FALSE)</f>
        <v>B</v>
      </c>
      <c r="H100" s="3">
        <v>41</v>
      </c>
      <c r="I100" s="3" t="str">
        <f>VLOOKUP('[1]start pořadí'!$A123,'[1]Seznam závodníků'!$A$7:$G$584,7,FALSE)</f>
        <v>M45</v>
      </c>
      <c r="J100" s="3">
        <v>11</v>
      </c>
      <c r="K100" s="6" t="s">
        <v>114</v>
      </c>
    </row>
    <row r="101" spans="1:11" x14ac:dyDescent="0.25">
      <c r="A101" s="3">
        <f>VLOOKUP('[1]start pořadí'!$A128,'[1]start pořadí'!$A:$I,2,FALSE)</f>
        <v>127</v>
      </c>
      <c r="B101" s="4" t="str">
        <f>VLOOKUP('[1]start pořadí'!$A128,'[1]Seznam závodníků'!$A$7:$G$584,2,FALSE)</f>
        <v>Kašpar</v>
      </c>
      <c r="C101" s="4" t="str">
        <f>VLOOKUP('[1]start pořadí'!$A128,'[1]Seznam závodníků'!$A$7:$G$584,3,FALSE)</f>
        <v>Tomáš</v>
      </c>
      <c r="D101" s="7">
        <f>VLOOKUP('[1]start pořadí'!$A128,'[1]Seznam závodníků'!$A$7:$G$584,5,FALSE)</f>
        <v>1971</v>
      </c>
      <c r="E101" s="11" t="str">
        <f>VLOOKUP('[1]start pořadí'!$A128,'[1]Seznam závodníků'!$A$7:$G$584,4,FALSE)</f>
        <v>-</v>
      </c>
      <c r="F101" s="3">
        <f>VLOOKUP('[1]start pořadí'!$A128,'[1]Seznam závodníků'!$A$7:$G$584,1,FALSE)</f>
        <v>36</v>
      </c>
      <c r="G101" s="3" t="str">
        <f>VLOOKUP('[1]start pořadí'!$A128,'[1]Seznam závodníků'!$A$7:$G$584,6,FALSE)</f>
        <v>B</v>
      </c>
      <c r="H101" s="3">
        <v>43</v>
      </c>
      <c r="I101" s="3" t="str">
        <f>VLOOKUP('[1]start pořadí'!$A128,'[1]Seznam závodníků'!$A$7:$G$584,7,FALSE)</f>
        <v>M45</v>
      </c>
      <c r="J101" s="3">
        <v>12</v>
      </c>
      <c r="K101" s="6" t="s">
        <v>115</v>
      </c>
    </row>
    <row r="102" spans="1:11" x14ac:dyDescent="0.25">
      <c r="A102" s="3">
        <f>VLOOKUP('[1]start pořadí'!$A134,'[1]start pořadí'!$A:$I,2,FALSE)</f>
        <v>133</v>
      </c>
      <c r="B102" s="4" t="str">
        <f>VLOOKUP('[1]start pořadí'!$A134,'[1]Seznam závodníků'!$A$7:$G$584,2,FALSE)</f>
        <v xml:space="preserve">Kučák </v>
      </c>
      <c r="C102" s="4" t="str">
        <f>VLOOKUP('[1]start pořadí'!$A134,'[1]Seznam závodníků'!$A$7:$G$584,3,FALSE)</f>
        <v>Juraj</v>
      </c>
      <c r="D102" s="7">
        <f>VLOOKUP('[1]start pořadí'!$A134,'[1]Seznam závodníků'!$A$7:$G$584,5,FALSE)</f>
        <v>1972</v>
      </c>
      <c r="E102" s="11" t="str">
        <f>VLOOKUP('[1]start pořadí'!$A134,'[1]Seznam závodníků'!$A$7:$G$584,4,FALSE)</f>
        <v>Slavoj Ratboř</v>
      </c>
      <c r="F102" s="3">
        <f>VLOOKUP('[1]start pořadí'!$A134,'[1]Seznam závodníků'!$A$7:$G$584,1,FALSE)</f>
        <v>95</v>
      </c>
      <c r="G102" s="3" t="str">
        <f>VLOOKUP('[1]start pořadí'!$A134,'[1]Seznam závodníků'!$A$7:$G$584,6,FALSE)</f>
        <v>B</v>
      </c>
      <c r="H102" s="3">
        <v>44</v>
      </c>
      <c r="I102" s="3" t="str">
        <f>VLOOKUP('[1]start pořadí'!$A134,'[1]Seznam závodníků'!$A$7:$G$584,7,FALSE)</f>
        <v>M45</v>
      </c>
      <c r="J102" s="3">
        <v>13</v>
      </c>
      <c r="K102" s="6" t="s">
        <v>116</v>
      </c>
    </row>
    <row r="103" spans="1:11" x14ac:dyDescent="0.25">
      <c r="A103" s="3">
        <f>VLOOKUP('[1]start pořadí'!$A149,'[1]start pořadí'!$A:$I,2,FALSE)</f>
        <v>148</v>
      </c>
      <c r="B103" s="4" t="str">
        <f>VLOOKUP('[1]start pořadí'!$A149,'[1]Seznam závodníků'!$A$7:$G$584,2,FALSE)</f>
        <v>Martínek</v>
      </c>
      <c r="C103" s="4" t="str">
        <f>VLOOKUP('[1]start pořadí'!$A149,'[1]Seznam závodníků'!$A$7:$G$584,3,FALSE)</f>
        <v>Aleš</v>
      </c>
      <c r="D103" s="7">
        <f>VLOOKUP('[1]start pořadí'!$A149,'[1]Seznam závodníků'!$A$7:$G$584,5,FALSE)</f>
        <v>1971</v>
      </c>
      <c r="E103" s="11" t="str">
        <f>VLOOKUP('[1]start pořadí'!$A149,'[1]Seznam závodníků'!$A$7:$G$584,4,FALSE)</f>
        <v>-</v>
      </c>
      <c r="F103" s="3">
        <f>VLOOKUP('[1]start pořadí'!$A149,'[1]Seznam závodníků'!$A$7:$G$584,1,FALSE)</f>
        <v>79</v>
      </c>
      <c r="G103" s="3" t="str">
        <f>VLOOKUP('[1]start pořadí'!$A149,'[1]Seznam závodníků'!$A$7:$G$584,6,FALSE)</f>
        <v>B</v>
      </c>
      <c r="H103" s="3">
        <v>47</v>
      </c>
      <c r="I103" s="3" t="str">
        <f>VLOOKUP('[1]start pořadí'!$A149,'[1]Seznam závodníků'!$A$7:$G$584,7,FALSE)</f>
        <v>M45</v>
      </c>
      <c r="J103" s="3">
        <v>14</v>
      </c>
      <c r="K103" s="6" t="s">
        <v>117</v>
      </c>
    </row>
    <row r="104" spans="1:11" x14ac:dyDescent="0.25">
      <c r="A104" s="3">
        <f>VLOOKUP('[1]start pořadí'!$A154,'[1]start pořadí'!$A:$I,2,FALSE)</f>
        <v>153</v>
      </c>
      <c r="B104" s="4" t="str">
        <f>VLOOKUP('[1]start pořadí'!$A154,'[1]Seznam závodníků'!$A$7:$G$584,2,FALSE)</f>
        <v>Marat</v>
      </c>
      <c r="C104" s="4" t="str">
        <f>VLOOKUP('[1]start pořadí'!$A154,'[1]Seznam závodníků'!$A$7:$G$584,3,FALSE)</f>
        <v>Petr</v>
      </c>
      <c r="D104" s="7" t="str">
        <f>VLOOKUP('[1]start pořadí'!$A154,'[1]Seznam závodníků'!$A$7:$G$584,5,FALSE)</f>
        <v>1969</v>
      </c>
      <c r="E104" s="11" t="str">
        <f>VLOOKUP('[1]start pořadí'!$A154,'[1]Seznam závodníků'!$A$7:$G$584,4,FALSE)</f>
        <v>Lukysport team Jabl. n/N</v>
      </c>
      <c r="F104" s="3">
        <f>VLOOKUP('[1]start pořadí'!$A154,'[1]Seznam závodníků'!$A$7:$G$584,1,FALSE)</f>
        <v>69</v>
      </c>
      <c r="G104" s="3" t="str">
        <f>VLOOKUP('[1]start pořadí'!$A154,'[1]Seznam závodníků'!$A$7:$G$584,6,FALSE)</f>
        <v>B</v>
      </c>
      <c r="H104" s="3">
        <v>49</v>
      </c>
      <c r="I104" s="3" t="str">
        <f>VLOOKUP('[1]start pořadí'!$A154,'[1]Seznam závodníků'!$A$7:$G$584,7,FALSE)</f>
        <v>M45</v>
      </c>
      <c r="J104" s="3">
        <v>15</v>
      </c>
      <c r="K104" s="6" t="s">
        <v>118</v>
      </c>
    </row>
    <row r="105" spans="1:11" x14ac:dyDescent="0.25">
      <c r="A105" s="3">
        <f>VLOOKUP('[1]start pořadí'!$A156,'[1]start pořadí'!$A:$I,2,FALSE)</f>
        <v>155</v>
      </c>
      <c r="B105" s="4" t="str">
        <f>VLOOKUP('[1]start pořadí'!$A156,'[1]Seznam závodníků'!$A$7:$G$584,2,FALSE)</f>
        <v>Čtvrtečka</v>
      </c>
      <c r="C105" s="4" t="str">
        <f>VLOOKUP('[1]start pořadí'!$A156,'[1]Seznam závodníků'!$A$7:$G$584,3,FALSE)</f>
        <v>Václav</v>
      </c>
      <c r="D105" s="7">
        <f>VLOOKUP('[1]start pořadí'!$A156,'[1]Seznam závodníků'!$A$7:$G$584,5,FALSE)</f>
        <v>1973</v>
      </c>
      <c r="E105" s="11" t="str">
        <f>VLOOKUP('[1]start pořadí'!$A156,'[1]Seznam závodníků'!$A$7:$G$584,4,FALSE)</f>
        <v>-</v>
      </c>
      <c r="F105" s="3">
        <f>VLOOKUP('[1]start pořadí'!$A156,'[1]Seznam závodníků'!$A$7:$G$584,1,FALSE)</f>
        <v>146</v>
      </c>
      <c r="G105" s="3" t="str">
        <f>VLOOKUP('[1]start pořadí'!$A156,'[1]Seznam závodníků'!$A$7:$G$584,6,FALSE)</f>
        <v>B</v>
      </c>
      <c r="H105" s="3">
        <v>50</v>
      </c>
      <c r="I105" s="3" t="str">
        <f>VLOOKUP('[1]start pořadí'!$A156,'[1]Seznam závodníků'!$A$7:$G$584,7,FALSE)</f>
        <v>M45</v>
      </c>
      <c r="J105" s="3">
        <v>16</v>
      </c>
      <c r="K105" s="6" t="s">
        <v>119</v>
      </c>
    </row>
    <row r="106" spans="1:11" x14ac:dyDescent="0.25">
      <c r="A106" s="3">
        <f>VLOOKUP('[1]start pořadí'!$A10,'[1]start pořadí'!$A:$I,2,FALSE)</f>
        <v>9</v>
      </c>
      <c r="B106" s="4" t="str">
        <f>VLOOKUP('[1]start pořadí'!$A10,'[1]Seznam závodníků'!$A$7:$G$584,2,FALSE)</f>
        <v>Beshir</v>
      </c>
      <c r="C106" s="4" t="str">
        <f>VLOOKUP('[1]start pořadí'!$A10,'[1]Seznam závodníků'!$A$7:$G$584,3,FALSE)</f>
        <v>Ervin</v>
      </c>
      <c r="D106" s="7">
        <f>VLOOKUP('[1]start pořadí'!$A10,'[1]Seznam závodníků'!$A$7:$G$584,5,FALSE)</f>
        <v>1967</v>
      </c>
      <c r="E106" s="11" t="str">
        <f>VLOOKUP('[1]start pořadí'!$A10,'[1]Seznam závodníků'!$A$7:$G$584,4,FALSE)</f>
        <v>SK Zdice</v>
      </c>
      <c r="F106" s="3">
        <f>VLOOKUP('[1]start pořadí'!$A10,'[1]Seznam závodníků'!$A$7:$G$584,1,FALSE)</f>
        <v>83</v>
      </c>
      <c r="G106" s="3" t="str">
        <f>VLOOKUP('[1]start pořadí'!$A10,'[1]Seznam závodníků'!$A$7:$G$584,6,FALSE)</f>
        <v>C</v>
      </c>
      <c r="H106" s="3">
        <v>1</v>
      </c>
      <c r="I106" s="3" t="str">
        <f>VLOOKUP('[1]start pořadí'!$A10,'[1]Seznam závodníků'!$A$7:$G$584,7,FALSE)</f>
        <v>M50</v>
      </c>
      <c r="J106" s="3">
        <v>1</v>
      </c>
      <c r="K106" s="6" t="s">
        <v>120</v>
      </c>
    </row>
    <row r="107" spans="1:11" x14ac:dyDescent="0.25">
      <c r="A107" s="3">
        <f>VLOOKUP('[1]start pořadí'!$A21,'[1]start pořadí'!$A:$I,2,FALSE)</f>
        <v>20</v>
      </c>
      <c r="B107" s="4" t="str">
        <f>VLOOKUP('[1]start pořadí'!$A21,'[1]Seznam závodníků'!$A$7:$G$584,2,FALSE)</f>
        <v xml:space="preserve">Březina </v>
      </c>
      <c r="C107" s="4" t="str">
        <f>VLOOKUP('[1]start pořadí'!$A21,'[1]Seznam závodníků'!$A$7:$G$584,3,FALSE)</f>
        <v>Radomír</v>
      </c>
      <c r="D107" s="7" t="str">
        <f>VLOOKUP('[1]start pořadí'!$A21,'[1]Seznam závodníků'!$A$7:$G$584,5,FALSE)</f>
        <v>1967</v>
      </c>
      <c r="E107" s="11" t="str">
        <f>VLOOKUP('[1]start pořadí'!$A21,'[1]Seznam závodníků'!$A$7:$G$584,4,FALSE)</f>
        <v>B.K. Luděřovice</v>
      </c>
      <c r="F107" s="3">
        <f>VLOOKUP('[1]start pořadí'!$A21,'[1]Seznam závodníků'!$A$7:$G$584,1,FALSE)</f>
        <v>114</v>
      </c>
      <c r="G107" s="3" t="str">
        <f>VLOOKUP('[1]start pořadí'!$A21,'[1]Seznam závodníků'!$A$7:$G$584,6,FALSE)</f>
        <v>C</v>
      </c>
      <c r="H107" s="3">
        <v>2</v>
      </c>
      <c r="I107" s="3" t="str">
        <f>VLOOKUP('[1]start pořadí'!$A21,'[1]Seznam závodníků'!$A$7:$G$584,7,FALSE)</f>
        <v>M50</v>
      </c>
      <c r="J107" s="3">
        <v>2</v>
      </c>
      <c r="K107" s="6" t="s">
        <v>121</v>
      </c>
    </row>
    <row r="108" spans="1:11" x14ac:dyDescent="0.25">
      <c r="A108" s="3">
        <f>VLOOKUP('[1]start pořadí'!$A26,'[1]start pořadí'!$A:$I,2,FALSE)</f>
        <v>25</v>
      </c>
      <c r="B108" s="4" t="str">
        <f>VLOOKUP('[1]start pořadí'!$A26,'[1]Seznam závodníků'!$A$7:$G$584,2,FALSE)</f>
        <v>Rys</v>
      </c>
      <c r="C108" s="4" t="str">
        <f>VLOOKUP('[1]start pořadí'!$A26,'[1]Seznam závodníků'!$A$7:$G$584,3,FALSE)</f>
        <v>Jiří</v>
      </c>
      <c r="D108" s="7" t="str">
        <f>VLOOKUP('[1]start pořadí'!$A26,'[1]Seznam závodníků'!$A$7:$G$584,5,FALSE)</f>
        <v>1964</v>
      </c>
      <c r="E108" s="11" t="str">
        <f>VLOOKUP('[1]start pořadí'!$A26,'[1]Seznam závodníků'!$A$7:$G$584,4,FALSE)</f>
        <v>AC Mladá Boleslav</v>
      </c>
      <c r="F108" s="3">
        <f>VLOOKUP('[1]start pořadí'!$A26,'[1]Seznam závodníků'!$A$7:$G$584,1,FALSE)</f>
        <v>206</v>
      </c>
      <c r="G108" s="3" t="str">
        <f>VLOOKUP('[1]start pořadí'!$A26,'[1]Seznam závodníků'!$A$7:$G$584,6,FALSE)</f>
        <v>C</v>
      </c>
      <c r="H108" s="3">
        <v>3</v>
      </c>
      <c r="I108" s="3" t="str">
        <f>VLOOKUP('[1]start pořadí'!$A26,'[1]Seznam závodníků'!$A$7:$G$584,7,FALSE)</f>
        <v>M50</v>
      </c>
      <c r="J108" s="3">
        <v>3</v>
      </c>
      <c r="K108" s="6" t="s">
        <v>122</v>
      </c>
    </row>
    <row r="109" spans="1:11" x14ac:dyDescent="0.25">
      <c r="A109" s="3">
        <f>VLOOKUP('[1]start pořadí'!$A28,'[1]start pořadí'!$A:$I,2,FALSE)</f>
        <v>27</v>
      </c>
      <c r="B109" s="4" t="str">
        <f>VLOOKUP('[1]start pořadí'!$A28,'[1]Seznam závodníků'!$A$7:$G$584,2,FALSE)</f>
        <v>Svoboda</v>
      </c>
      <c r="C109" s="4" t="str">
        <f>VLOOKUP('[1]start pořadí'!$A28,'[1]Seznam závodníků'!$A$7:$G$584,3,FALSE)</f>
        <v>Erik</v>
      </c>
      <c r="D109" s="7">
        <f>VLOOKUP('[1]start pořadí'!$A28,'[1]Seznam závodníků'!$A$7:$G$584,5,FALSE)</f>
        <v>1968</v>
      </c>
      <c r="E109" s="11" t="str">
        <f>VLOOKUP('[1]start pořadí'!$A28,'[1]Seznam závodníků'!$A$7:$G$584,4,FALSE)</f>
        <v>Atletika Písek, Esadera</v>
      </c>
      <c r="F109" s="3">
        <f>VLOOKUP('[1]start pořadí'!$A28,'[1]Seznam závodníků'!$A$7:$G$584,1,FALSE)</f>
        <v>102</v>
      </c>
      <c r="G109" s="3" t="str">
        <f>VLOOKUP('[1]start pořadí'!$A28,'[1]Seznam závodníků'!$A$7:$G$584,6,FALSE)</f>
        <v>C</v>
      </c>
      <c r="H109" s="3">
        <v>4</v>
      </c>
      <c r="I109" s="3" t="str">
        <f>VLOOKUP('[1]start pořadí'!$A28,'[1]Seznam závodníků'!$A$7:$G$584,7,FALSE)</f>
        <v>M50</v>
      </c>
      <c r="J109" s="3">
        <v>4</v>
      </c>
      <c r="K109" s="6" t="s">
        <v>123</v>
      </c>
    </row>
    <row r="110" spans="1:11" x14ac:dyDescent="0.25">
      <c r="A110" s="3">
        <f>VLOOKUP('[1]start pořadí'!$A29,'[1]start pořadí'!$A:$I,2,FALSE)</f>
        <v>28</v>
      </c>
      <c r="B110" s="4" t="str">
        <f>VLOOKUP('[1]start pořadí'!$A29,'[1]Seznam závodníků'!$A$7:$G$584,2,FALSE)</f>
        <v>Nesporý</v>
      </c>
      <c r="C110" s="4" t="str">
        <f>VLOOKUP('[1]start pořadí'!$A29,'[1]Seznam závodníků'!$A$7:$G$584,3,FALSE)</f>
        <v>Hubert</v>
      </c>
      <c r="D110" s="7" t="str">
        <f>VLOOKUP('[1]start pořadí'!$A29,'[1]Seznam závodníků'!$A$7:$G$584,5,FALSE)</f>
        <v>1966</v>
      </c>
      <c r="E110" s="11" t="str">
        <f>VLOOKUP('[1]start pořadí'!$A29,'[1]Seznam závodníků'!$A$7:$G$584,4,FALSE)</f>
        <v>Atletika Humpolec</v>
      </c>
      <c r="F110" s="3">
        <f>VLOOKUP('[1]start pořadí'!$A29,'[1]Seznam závodníků'!$A$7:$G$584,1,FALSE)</f>
        <v>188</v>
      </c>
      <c r="G110" s="3" t="str">
        <f>VLOOKUP('[1]start pořadí'!$A29,'[1]Seznam závodníků'!$A$7:$G$584,6,FALSE)</f>
        <v>C</v>
      </c>
      <c r="H110" s="3">
        <v>5</v>
      </c>
      <c r="I110" s="3" t="str">
        <f>VLOOKUP('[1]start pořadí'!$A29,'[1]Seznam závodníků'!$A$7:$G$584,7,FALSE)</f>
        <v>M50</v>
      </c>
      <c r="J110" s="3">
        <v>5</v>
      </c>
      <c r="K110" s="6" t="s">
        <v>124</v>
      </c>
    </row>
    <row r="111" spans="1:11" x14ac:dyDescent="0.25">
      <c r="A111" s="3">
        <f>VLOOKUP('[1]start pořadí'!$A31,'[1]start pořadí'!$A:$I,2,FALSE)</f>
        <v>30</v>
      </c>
      <c r="B111" s="4" t="str">
        <f>VLOOKUP('[1]start pořadí'!$A31,'[1]Seznam závodníků'!$A$7:$G$584,2,FALSE)</f>
        <v>Bubeníček</v>
      </c>
      <c r="C111" s="4" t="str">
        <f>VLOOKUP('[1]start pořadí'!$A31,'[1]Seznam závodníků'!$A$7:$G$584,3,FALSE)</f>
        <v>Jiří</v>
      </c>
      <c r="D111" s="7">
        <f>VLOOKUP('[1]start pořadí'!$A31,'[1]Seznam závodníků'!$A$7:$G$584,5,FALSE)</f>
        <v>1968</v>
      </c>
      <c r="E111" s="11" t="str">
        <f>VLOOKUP('[1]start pořadí'!$A31,'[1]Seznam závodníků'!$A$7:$G$584,4,FALSE)</f>
        <v>Praha 4</v>
      </c>
      <c r="F111" s="3">
        <f>VLOOKUP('[1]start pořadí'!$A31,'[1]Seznam závodníků'!$A$7:$G$584,1,FALSE)</f>
        <v>86</v>
      </c>
      <c r="G111" s="3" t="str">
        <f>VLOOKUP('[1]start pořadí'!$A31,'[1]Seznam závodníků'!$A$7:$G$584,6,FALSE)</f>
        <v>C</v>
      </c>
      <c r="H111" s="3">
        <v>6</v>
      </c>
      <c r="I111" s="3" t="str">
        <f>VLOOKUP('[1]start pořadí'!$A31,'[1]Seznam závodníků'!$A$7:$G$584,7,FALSE)</f>
        <v>M50</v>
      </c>
      <c r="J111" s="3">
        <v>6</v>
      </c>
      <c r="K111" s="6" t="s">
        <v>125</v>
      </c>
    </row>
    <row r="112" spans="1:11" x14ac:dyDescent="0.25">
      <c r="A112" s="3">
        <f>VLOOKUP('[1]start pořadí'!$A35,'[1]start pořadí'!$A:$I,2,FALSE)</f>
        <v>34</v>
      </c>
      <c r="B112" s="4" t="str">
        <f>VLOOKUP('[1]start pořadí'!$A35,'[1]Seznam závodníků'!$A$7:$G$584,2,FALSE)</f>
        <v>Hlaváček</v>
      </c>
      <c r="C112" s="4" t="str">
        <f>VLOOKUP('[1]start pořadí'!$A35,'[1]Seznam závodníků'!$A$7:$G$584,3,FALSE)</f>
        <v>Petr</v>
      </c>
      <c r="D112" s="7">
        <f>VLOOKUP('[1]start pořadí'!$A35,'[1]Seznam závodníků'!$A$7:$G$584,5,FALSE)</f>
        <v>1967</v>
      </c>
      <c r="E112" s="11" t="str">
        <f>VLOOKUP('[1]start pořadí'!$A35,'[1]Seznam závodníků'!$A$7:$G$584,4,FALSE)</f>
        <v>TJ Liaz Jablonec n.N.</v>
      </c>
      <c r="F112" s="3">
        <f>VLOOKUP('[1]start pořadí'!$A35,'[1]Seznam závodníků'!$A$7:$G$584,1,FALSE)</f>
        <v>127</v>
      </c>
      <c r="G112" s="3" t="str">
        <f>VLOOKUP('[1]start pořadí'!$A35,'[1]Seznam závodníků'!$A$7:$G$584,6,FALSE)</f>
        <v>C</v>
      </c>
      <c r="H112" s="3">
        <v>8</v>
      </c>
      <c r="I112" s="3" t="str">
        <f>VLOOKUP('[1]start pořadí'!$A35,'[1]Seznam závodníků'!$A$7:$G$584,7,FALSE)</f>
        <v>M50</v>
      </c>
      <c r="J112" s="3">
        <v>8</v>
      </c>
      <c r="K112" s="6" t="s">
        <v>126</v>
      </c>
    </row>
    <row r="113" spans="1:11" x14ac:dyDescent="0.25">
      <c r="A113" s="3">
        <f>VLOOKUP('[1]start pořadí'!$A38,'[1]start pořadí'!$A:$I,2,FALSE)</f>
        <v>37</v>
      </c>
      <c r="B113" s="4" t="str">
        <f>VLOOKUP('[1]start pořadí'!$A38,'[1]Seznam závodníků'!$A$7:$G$584,2,FALSE)</f>
        <v>Jokel</v>
      </c>
      <c r="C113" s="4" t="str">
        <f>VLOOKUP('[1]start pořadí'!$A38,'[1]Seznam závodníků'!$A$7:$G$584,3,FALSE)</f>
        <v>Lubomír</v>
      </c>
      <c r="D113" s="7">
        <f>VLOOKUP('[1]start pořadí'!$A38,'[1]Seznam závodníků'!$A$7:$G$584,5,FALSE)</f>
        <v>1964</v>
      </c>
      <c r="E113" s="11" t="str">
        <f>VLOOKUP('[1]start pořadí'!$A38,'[1]Seznam závodníků'!$A$7:$G$584,4,FALSE)</f>
        <v>Atlet Šestajovice</v>
      </c>
      <c r="F113" s="3">
        <f>VLOOKUP('[1]start pořadí'!$A38,'[1]Seznam závodníků'!$A$7:$G$584,1,FALSE)</f>
        <v>103</v>
      </c>
      <c r="G113" s="3" t="str">
        <f>VLOOKUP('[1]start pořadí'!$A38,'[1]Seznam závodníků'!$A$7:$G$584,6,FALSE)</f>
        <v>C</v>
      </c>
      <c r="H113" s="3">
        <v>9</v>
      </c>
      <c r="I113" s="3" t="str">
        <f>VLOOKUP('[1]start pořadí'!$A38,'[1]Seznam závodníků'!$A$7:$G$584,7,FALSE)</f>
        <v>M50</v>
      </c>
      <c r="J113" s="3">
        <v>9</v>
      </c>
      <c r="K113" s="6" t="s">
        <v>127</v>
      </c>
    </row>
    <row r="114" spans="1:11" x14ac:dyDescent="0.25">
      <c r="A114" s="3">
        <f>VLOOKUP('[1]start pořadí'!$A39,'[1]start pořadí'!$A:$I,2,FALSE)</f>
        <v>38</v>
      </c>
      <c r="B114" s="4" t="str">
        <f>VLOOKUP('[1]start pořadí'!$A39,'[1]Seznam závodníků'!$A$7:$G$584,2,FALSE)</f>
        <v>Vizina</v>
      </c>
      <c r="C114" s="4" t="str">
        <f>VLOOKUP('[1]start pořadí'!$A39,'[1]Seznam závodníků'!$A$7:$G$584,3,FALSE)</f>
        <v>Petr</v>
      </c>
      <c r="D114" s="7">
        <f>VLOOKUP('[1]start pořadí'!$A39,'[1]Seznam závodníků'!$A$7:$G$584,5,FALSE)</f>
        <v>1967</v>
      </c>
      <c r="E114" s="11" t="str">
        <f>VLOOKUP('[1]start pořadí'!$A39,'[1]Seznam závodníků'!$A$7:$G$584,4,FALSE)</f>
        <v>SK Babice</v>
      </c>
      <c r="F114" s="3">
        <f>VLOOKUP('[1]start pořadí'!$A39,'[1]Seznam závodníků'!$A$7:$G$584,1,FALSE)</f>
        <v>98</v>
      </c>
      <c r="G114" s="3" t="str">
        <f>VLOOKUP('[1]start pořadí'!$A39,'[1]Seznam závodníků'!$A$7:$G$584,6,FALSE)</f>
        <v>C</v>
      </c>
      <c r="H114" s="3">
        <v>10</v>
      </c>
      <c r="I114" s="3" t="str">
        <f>VLOOKUP('[1]start pořadí'!$A39,'[1]Seznam závodníků'!$A$7:$G$584,7,FALSE)</f>
        <v>M50</v>
      </c>
      <c r="J114" s="3">
        <v>10</v>
      </c>
      <c r="K114" s="6" t="s">
        <v>128</v>
      </c>
    </row>
    <row r="115" spans="1:11" x14ac:dyDescent="0.25">
      <c r="A115" s="3">
        <f>VLOOKUP('[1]start pořadí'!$A53,'[1]start pořadí'!$A:$I,2,FALSE)</f>
        <v>52</v>
      </c>
      <c r="B115" s="4" t="str">
        <f>VLOOKUP('[1]start pořadí'!$A53,'[1]Seznam závodníků'!$A$7:$G$584,2,FALSE)</f>
        <v>Sychrovský</v>
      </c>
      <c r="C115" s="4" t="str">
        <f>VLOOKUP('[1]start pořadí'!$A53,'[1]Seznam závodníků'!$A$7:$G$584,3,FALSE)</f>
        <v>Pavel</v>
      </c>
      <c r="D115" s="7">
        <f>VLOOKUP('[1]start pořadí'!$A53,'[1]Seznam závodníků'!$A$7:$G$584,5,FALSE)</f>
        <v>1967</v>
      </c>
      <c r="E115" s="11" t="str">
        <f>VLOOKUP('[1]start pořadí'!$A53,'[1]Seznam závodníků'!$A$7:$G$584,4,FALSE)</f>
        <v>Poděbrady</v>
      </c>
      <c r="F115" s="3">
        <f>VLOOKUP('[1]start pořadí'!$A53,'[1]Seznam závodníků'!$A$7:$G$584,1,FALSE)</f>
        <v>174</v>
      </c>
      <c r="G115" s="3" t="str">
        <f>VLOOKUP('[1]start pořadí'!$A53,'[1]Seznam závodníků'!$A$7:$G$584,6,FALSE)</f>
        <v>C</v>
      </c>
      <c r="H115" s="3">
        <v>13</v>
      </c>
      <c r="I115" s="3" t="str">
        <f>VLOOKUP('[1]start pořadí'!$A53,'[1]Seznam závodníků'!$A$7:$G$584,7,FALSE)</f>
        <v>M50</v>
      </c>
      <c r="J115" s="3">
        <v>11</v>
      </c>
      <c r="K115" s="6" t="s">
        <v>129</v>
      </c>
    </row>
    <row r="116" spans="1:11" x14ac:dyDescent="0.25">
      <c r="A116" s="3">
        <f>VLOOKUP('[1]start pořadí'!$A69,'[1]start pořadí'!$A:$I,2,FALSE)</f>
        <v>68</v>
      </c>
      <c r="B116" s="4" t="str">
        <f>VLOOKUP('[1]start pořadí'!$A69,'[1]Seznam závodníků'!$A$7:$G$584,2,FALSE)</f>
        <v>Kubišta</v>
      </c>
      <c r="C116" s="4" t="str">
        <f>VLOOKUP('[1]start pořadí'!$A69,'[1]Seznam závodníků'!$A$7:$G$584,3,FALSE)</f>
        <v>Petr</v>
      </c>
      <c r="D116" s="7">
        <f>VLOOKUP('[1]start pořadí'!$A69,'[1]Seznam závodníků'!$A$7:$G$584,5,FALSE)</f>
        <v>1965</v>
      </c>
      <c r="E116" s="11" t="str">
        <f>VLOOKUP('[1]start pořadí'!$A69,'[1]Seznam závodníků'!$A$7:$G$584,4,FALSE)</f>
        <v>Sokol Kolín-atletika</v>
      </c>
      <c r="F116" s="3">
        <f>VLOOKUP('[1]start pořadí'!$A69,'[1]Seznam závodníků'!$A$7:$G$584,1,FALSE)</f>
        <v>44</v>
      </c>
      <c r="G116" s="3" t="str">
        <f>VLOOKUP('[1]start pořadí'!$A69,'[1]Seznam závodníků'!$A$7:$G$584,6,FALSE)</f>
        <v>C</v>
      </c>
      <c r="H116" s="3">
        <v>15</v>
      </c>
      <c r="I116" s="3" t="str">
        <f>VLOOKUP('[1]start pořadí'!$A69,'[1]Seznam závodníků'!$A$7:$G$584,7,FALSE)</f>
        <v>M50</v>
      </c>
      <c r="J116" s="3">
        <v>12</v>
      </c>
      <c r="K116" s="6" t="s">
        <v>130</v>
      </c>
    </row>
    <row r="117" spans="1:11" x14ac:dyDescent="0.25">
      <c r="A117" s="3">
        <f>VLOOKUP('[1]start pořadí'!$A75,'[1]start pořadí'!$A:$I,2,FALSE)</f>
        <v>74</v>
      </c>
      <c r="B117" s="4" t="str">
        <f>VLOOKUP('[1]start pořadí'!$A75,'[1]Seznam závodníků'!$A$7:$G$584,2,FALSE)</f>
        <v>Koupílek</v>
      </c>
      <c r="C117" s="4" t="str">
        <f>VLOOKUP('[1]start pořadí'!$A75,'[1]Seznam závodníků'!$A$7:$G$584,3,FALSE)</f>
        <v>Jiří</v>
      </c>
      <c r="D117" s="7">
        <f>VLOOKUP('[1]start pořadí'!$A75,'[1]Seznam závodníků'!$A$7:$G$584,5,FALSE)</f>
        <v>1966</v>
      </c>
      <c r="E117" s="11" t="str">
        <f>VLOOKUP('[1]start pořadí'!$A75,'[1]Seznam závodníků'!$A$7:$G$584,4,FALSE)</f>
        <v>Kolovraty</v>
      </c>
      <c r="F117" s="3">
        <f>VLOOKUP('[1]start pořadí'!$A75,'[1]Seznam závodníků'!$A$7:$G$584,1,FALSE)</f>
        <v>89</v>
      </c>
      <c r="G117" s="3" t="str">
        <f>VLOOKUP('[1]start pořadí'!$A75,'[1]Seznam závodníků'!$A$7:$G$584,6,FALSE)</f>
        <v>C</v>
      </c>
      <c r="H117" s="3">
        <v>16</v>
      </c>
      <c r="I117" s="3" t="str">
        <f>VLOOKUP('[1]start pořadí'!$A75,'[1]Seznam závodníků'!$A$7:$G$584,7,FALSE)</f>
        <v>M50</v>
      </c>
      <c r="J117" s="3">
        <v>13</v>
      </c>
      <c r="K117" s="6" t="s">
        <v>131</v>
      </c>
    </row>
    <row r="118" spans="1:11" x14ac:dyDescent="0.25">
      <c r="A118" s="3">
        <f>VLOOKUP('[1]start pořadí'!$A83,'[1]start pořadí'!$A:$I,2,FALSE)</f>
        <v>82</v>
      </c>
      <c r="B118" s="4" t="str">
        <f>VLOOKUP('[1]start pořadí'!$A83,'[1]Seznam závodníků'!$A$7:$G$584,2,FALSE)</f>
        <v>Brožík</v>
      </c>
      <c r="C118" s="4" t="str">
        <f>VLOOKUP('[1]start pořadí'!$A83,'[1]Seznam závodníků'!$A$7:$G$584,3,FALSE)</f>
        <v>František</v>
      </c>
      <c r="D118" s="7">
        <f>VLOOKUP('[1]start pořadí'!$A83,'[1]Seznam závodníků'!$A$7:$G$584,5,FALSE)</f>
        <v>1967</v>
      </c>
      <c r="E118" s="11" t="str">
        <f>VLOOKUP('[1]start pořadí'!$A83,'[1]Seznam závodníků'!$A$7:$G$584,4,FALSE)</f>
        <v>Sellier &amp; Bellot</v>
      </c>
      <c r="F118" s="3">
        <f>VLOOKUP('[1]start pořadí'!$A83,'[1]Seznam závodníků'!$A$7:$G$584,1,FALSE)</f>
        <v>26</v>
      </c>
      <c r="G118" s="3" t="str">
        <f>VLOOKUP('[1]start pořadí'!$A83,'[1]Seznam závodníků'!$A$7:$G$584,6,FALSE)</f>
        <v>C</v>
      </c>
      <c r="H118" s="3">
        <v>17</v>
      </c>
      <c r="I118" s="3" t="str">
        <f>VLOOKUP('[1]start pořadí'!$A83,'[1]Seznam závodníků'!$A$7:$G$584,7,FALSE)</f>
        <v>M50</v>
      </c>
      <c r="J118" s="3">
        <v>14</v>
      </c>
      <c r="K118" s="6" t="s">
        <v>132</v>
      </c>
    </row>
    <row r="119" spans="1:11" x14ac:dyDescent="0.25">
      <c r="A119" s="3">
        <f>VLOOKUP('[1]start pořadí'!$A93,'[1]start pořadí'!$A:$I,2,FALSE)</f>
        <v>92</v>
      </c>
      <c r="B119" s="4" t="str">
        <f>VLOOKUP('[1]start pořadí'!$A93,'[1]Seznam závodníků'!$A$7:$G$584,2,FALSE)</f>
        <v>Fišer</v>
      </c>
      <c r="C119" s="4" t="str">
        <f>VLOOKUP('[1]start pořadí'!$A93,'[1]Seznam závodníků'!$A$7:$G$584,3,FALSE)</f>
        <v>Pavel</v>
      </c>
      <c r="D119" s="7" t="str">
        <f>VLOOKUP('[1]start pořadí'!$A93,'[1]Seznam závodníků'!$A$7:$G$584,5,FALSE)</f>
        <v>1966</v>
      </c>
      <c r="E119" s="11" t="str">
        <f>VLOOKUP('[1]start pořadí'!$A93,'[1]Seznam závodníků'!$A$7:$G$584,4,FALSE)</f>
        <v>TJ Stodůlky Praha</v>
      </c>
      <c r="F119" s="3">
        <f>VLOOKUP('[1]start pořadí'!$A93,'[1]Seznam závodníků'!$A$7:$G$584,1,FALSE)</f>
        <v>243</v>
      </c>
      <c r="G119" s="3" t="str">
        <f>VLOOKUP('[1]start pořadí'!$A93,'[1]Seznam závodníků'!$A$7:$G$584,6,FALSE)</f>
        <v>C</v>
      </c>
      <c r="H119" s="3">
        <v>19</v>
      </c>
      <c r="I119" s="3" t="str">
        <f>VLOOKUP('[1]start pořadí'!$A93,'[1]Seznam závodníků'!$A$7:$G$584,7,FALSE)</f>
        <v>M50</v>
      </c>
      <c r="J119" s="3">
        <v>15</v>
      </c>
      <c r="K119" s="6" t="s">
        <v>133</v>
      </c>
    </row>
    <row r="120" spans="1:11" x14ac:dyDescent="0.25">
      <c r="A120" s="3">
        <f>VLOOKUP('[1]start pořadí'!$A97,'[1]start pořadí'!$A:$I,2,FALSE)</f>
        <v>96</v>
      </c>
      <c r="B120" s="4" t="str">
        <f>VLOOKUP('[1]start pořadí'!$A97,'[1]Seznam závodníků'!$A$7:$G$584,2,FALSE)</f>
        <v>Chwistek</v>
      </c>
      <c r="C120" s="4" t="str">
        <f>VLOOKUP('[1]start pořadí'!$A97,'[1]Seznam závodníků'!$A$7:$G$584,3,FALSE)</f>
        <v>Libor</v>
      </c>
      <c r="D120" s="7">
        <f>VLOOKUP('[1]start pořadí'!$A97,'[1]Seznam závodníků'!$A$7:$G$584,5,FALSE)</f>
        <v>1965</v>
      </c>
      <c r="E120" s="11" t="str">
        <f>VLOOKUP('[1]start pořadí'!$A97,'[1]Seznam závodníků'!$A$7:$G$584,4,FALSE)</f>
        <v>GP Kolin</v>
      </c>
      <c r="F120" s="3">
        <f>VLOOKUP('[1]start pořadí'!$A97,'[1]Seznam závodníků'!$A$7:$G$584,1,FALSE)</f>
        <v>118</v>
      </c>
      <c r="G120" s="3" t="str">
        <f>VLOOKUP('[1]start pořadí'!$A97,'[1]Seznam závodníků'!$A$7:$G$584,6,FALSE)</f>
        <v>C</v>
      </c>
      <c r="H120" s="3">
        <v>20</v>
      </c>
      <c r="I120" s="3" t="str">
        <f>VLOOKUP('[1]start pořadí'!$A97,'[1]Seznam závodníků'!$A$7:$G$584,7,FALSE)</f>
        <v>M50</v>
      </c>
      <c r="J120" s="3">
        <v>16</v>
      </c>
      <c r="K120" s="6" t="s">
        <v>134</v>
      </c>
    </row>
    <row r="121" spans="1:11" x14ac:dyDescent="0.25">
      <c r="A121" s="3">
        <f>VLOOKUP('[1]start pořadí'!$A106,'[1]start pořadí'!$A:$I,2,FALSE)</f>
        <v>105</v>
      </c>
      <c r="B121" s="4" t="str">
        <f>VLOOKUP('[1]start pořadí'!$A106,'[1]Seznam závodníků'!$A$7:$G$584,2,FALSE)</f>
        <v>Chmelík</v>
      </c>
      <c r="C121" s="4" t="str">
        <f>VLOOKUP('[1]start pořadí'!$A106,'[1]Seznam závodníků'!$A$7:$G$584,3,FALSE)</f>
        <v>Martin</v>
      </c>
      <c r="D121" s="7">
        <f>VLOOKUP('[1]start pořadí'!$A106,'[1]Seznam závodníků'!$A$7:$G$584,5,FALSE)</f>
        <v>1965</v>
      </c>
      <c r="E121" s="11" t="str">
        <f>VLOOKUP('[1]start pořadí'!$A106,'[1]Seznam závodníků'!$A$7:$G$584,4,FALSE)</f>
        <v>Quatro Formaggi</v>
      </c>
      <c r="F121" s="3">
        <f>VLOOKUP('[1]start pořadí'!$A106,'[1]Seznam závodníků'!$A$7:$G$584,1,FALSE)</f>
        <v>2</v>
      </c>
      <c r="G121" s="3" t="str">
        <f>VLOOKUP('[1]start pořadí'!$A106,'[1]Seznam závodníků'!$A$7:$G$584,6,FALSE)</f>
        <v>C</v>
      </c>
      <c r="H121" s="3">
        <v>21</v>
      </c>
      <c r="I121" s="3" t="str">
        <f>VLOOKUP('[1]start pořadí'!$A106,'[1]Seznam závodníků'!$A$7:$G$584,7,FALSE)</f>
        <v>M50</v>
      </c>
      <c r="J121" s="3">
        <v>17</v>
      </c>
      <c r="K121" s="6" t="s">
        <v>135</v>
      </c>
    </row>
    <row r="122" spans="1:11" x14ac:dyDescent="0.25">
      <c r="A122" s="3">
        <f>VLOOKUP('[1]start pořadí'!$A119,'[1]start pořadí'!$A:$I,2,FALSE)</f>
        <v>118</v>
      </c>
      <c r="B122" s="4" t="str">
        <f>VLOOKUP('[1]start pořadí'!$A119,'[1]Seznam závodníků'!$A$7:$G$584,2,FALSE)</f>
        <v>Chvátal</v>
      </c>
      <c r="C122" s="4" t="str">
        <f>VLOOKUP('[1]start pořadí'!$A119,'[1]Seznam závodníků'!$A$7:$G$584,3,FALSE)</f>
        <v>Vladimír</v>
      </c>
      <c r="D122" s="7">
        <f>VLOOKUP('[1]start pořadí'!$A119,'[1]Seznam závodníků'!$A$7:$G$584,5,FALSE)</f>
        <v>1967</v>
      </c>
      <c r="E122" s="11" t="str">
        <f>VLOOKUP('[1]start pořadí'!$A119,'[1]Seznam závodníků'!$A$7:$G$584,4,FALSE)</f>
        <v>Úvaly</v>
      </c>
      <c r="F122" s="3">
        <f>VLOOKUP('[1]start pořadí'!$A119,'[1]Seznam závodníků'!$A$7:$G$584,1,FALSE)</f>
        <v>50</v>
      </c>
      <c r="G122" s="3" t="str">
        <f>VLOOKUP('[1]start pořadí'!$A119,'[1]Seznam závodníků'!$A$7:$G$584,6,FALSE)</f>
        <v>C</v>
      </c>
      <c r="H122" s="3">
        <v>26</v>
      </c>
      <c r="I122" s="3" t="str">
        <f>VLOOKUP('[1]start pořadí'!$A119,'[1]Seznam závodníků'!$A$7:$G$584,7,FALSE)</f>
        <v>M50</v>
      </c>
      <c r="J122" s="3">
        <v>7</v>
      </c>
      <c r="K122" s="6" t="s">
        <v>136</v>
      </c>
    </row>
    <row r="123" spans="1:11" x14ac:dyDescent="0.25">
      <c r="A123" s="3">
        <f>VLOOKUP('[1]start pořadí'!$A132,'[1]start pořadí'!$A:$I,2,FALSE)</f>
        <v>131</v>
      </c>
      <c r="B123" s="4" t="str">
        <f>VLOOKUP('[1]start pořadí'!$A132,'[1]Seznam závodníků'!$A$7:$G$584,2,FALSE)</f>
        <v>Kyselý</v>
      </c>
      <c r="C123" s="4" t="str">
        <f>VLOOKUP('[1]start pořadí'!$A132,'[1]Seznam závodníků'!$A$7:$G$584,3,FALSE)</f>
        <v>Petr</v>
      </c>
      <c r="D123" s="7">
        <f>VLOOKUP('[1]start pořadí'!$A132,'[1]Seznam závodníků'!$A$7:$G$584,5,FALSE)</f>
        <v>1964</v>
      </c>
      <c r="E123" s="11" t="str">
        <f>VLOOKUP('[1]start pořadí'!$A132,'[1]Seznam závodníků'!$A$7:$G$584,4,FALSE)</f>
        <v>TJ Zduchovice</v>
      </c>
      <c r="F123" s="3">
        <f>VLOOKUP('[1]start pořadí'!$A132,'[1]Seznam závodníků'!$A$7:$G$584,1,FALSE)</f>
        <v>161</v>
      </c>
      <c r="G123" s="3" t="str">
        <f>VLOOKUP('[1]start pořadí'!$A132,'[1]Seznam závodníků'!$A$7:$G$584,6,FALSE)</f>
        <v>C</v>
      </c>
      <c r="H123" s="3">
        <v>27</v>
      </c>
      <c r="I123" s="3" t="str">
        <f>VLOOKUP('[1]start pořadí'!$A132,'[1]Seznam závodníků'!$A$7:$G$584,7,FALSE)</f>
        <v>M50</v>
      </c>
      <c r="J123" s="3">
        <v>18</v>
      </c>
      <c r="K123" s="6" t="s">
        <v>137</v>
      </c>
    </row>
    <row r="124" spans="1:11" x14ac:dyDescent="0.25">
      <c r="A124" s="3">
        <f>VLOOKUP('[1]start pořadí'!$A141,'[1]start pořadí'!$A:$I,2,FALSE)</f>
        <v>140</v>
      </c>
      <c r="B124" s="4" t="str">
        <f>VLOOKUP('[1]start pořadí'!$A141,'[1]Seznam závodníků'!$A$7:$G$584,2,FALSE)</f>
        <v>Staněk</v>
      </c>
      <c r="C124" s="4" t="str">
        <f>VLOOKUP('[1]start pořadí'!$A141,'[1]Seznam závodníků'!$A$7:$G$584,3,FALSE)</f>
        <v>Milan</v>
      </c>
      <c r="D124" s="7" t="str">
        <f>VLOOKUP('[1]start pořadí'!$A141,'[1]Seznam závodníků'!$A$7:$G$584,5,FALSE)</f>
        <v>1966</v>
      </c>
      <c r="E124" s="11" t="str">
        <f>VLOOKUP('[1]start pořadí'!$A141,'[1]Seznam závodníků'!$A$7:$G$584,4,FALSE)</f>
        <v>Kenast Pečky</v>
      </c>
      <c r="F124" s="3">
        <f>VLOOKUP('[1]start pořadí'!$A141,'[1]Seznam závodníků'!$A$7:$G$584,1,FALSE)</f>
        <v>222</v>
      </c>
      <c r="G124" s="3" t="str">
        <f>VLOOKUP('[1]start pořadí'!$A141,'[1]Seznam závodníků'!$A$7:$G$584,6,FALSE)</f>
        <v>C</v>
      </c>
      <c r="H124" s="3">
        <v>29</v>
      </c>
      <c r="I124" s="3" t="str">
        <f>VLOOKUP('[1]start pořadí'!$A141,'[1]Seznam závodníků'!$A$7:$G$584,7,FALSE)</f>
        <v>M50</v>
      </c>
      <c r="J124" s="3">
        <v>19</v>
      </c>
      <c r="K124" s="6" t="s">
        <v>138</v>
      </c>
    </row>
    <row r="125" spans="1:11" x14ac:dyDescent="0.25">
      <c r="A125" s="3">
        <f>VLOOKUP('[1]start pořadí'!$A143,'[1]start pořadí'!$A:$I,2,FALSE)</f>
        <v>142</v>
      </c>
      <c r="B125" s="4" t="str">
        <f>VLOOKUP('[1]start pořadí'!$A143,'[1]Seznam závodníků'!$A$7:$G$584,2,FALSE)</f>
        <v>Trpišovský</v>
      </c>
      <c r="C125" s="4" t="str">
        <f>VLOOKUP('[1]start pořadí'!$A143,'[1]Seznam závodníků'!$A$7:$G$584,3,FALSE)</f>
        <v>Miroslav</v>
      </c>
      <c r="D125" s="7">
        <f>VLOOKUP('[1]start pořadí'!$A143,'[1]Seznam závodníků'!$A$7:$G$584,5,FALSE)</f>
        <v>1965</v>
      </c>
      <c r="E125" s="11" t="str">
        <f>VLOOKUP('[1]start pořadí'!$A143,'[1]Seznam závodníků'!$A$7:$G$584,4,FALSE)</f>
        <v>SK Jakub</v>
      </c>
      <c r="F125" s="3">
        <f>VLOOKUP('[1]start pořadí'!$A143,'[1]Seznam závodníků'!$A$7:$G$584,1,FALSE)</f>
        <v>143</v>
      </c>
      <c r="G125" s="3" t="str">
        <f>VLOOKUP('[1]start pořadí'!$A143,'[1]Seznam závodníků'!$A$7:$G$584,6,FALSE)</f>
        <v>C</v>
      </c>
      <c r="H125" s="3">
        <v>30</v>
      </c>
      <c r="I125" s="3" t="str">
        <f>VLOOKUP('[1]start pořadí'!$A143,'[1]Seznam závodníků'!$A$7:$G$584,7,FALSE)</f>
        <v>M50</v>
      </c>
      <c r="J125" s="3">
        <v>20</v>
      </c>
      <c r="K125" s="6" t="s">
        <v>139</v>
      </c>
    </row>
    <row r="126" spans="1:11" x14ac:dyDescent="0.25">
      <c r="A126" s="3">
        <f>VLOOKUP('[1]start pořadí'!$A173,'[1]start pořadí'!$A:$I,2,FALSE)</f>
        <v>172</v>
      </c>
      <c r="B126" s="4" t="str">
        <f>VLOOKUP('[1]start pořadí'!$A173,'[1]Seznam závodníků'!$A$7:$G$584,2,FALSE)</f>
        <v>Pěcha</v>
      </c>
      <c r="C126" s="4" t="str">
        <f>VLOOKUP('[1]start pořadí'!$A173,'[1]Seznam závodníků'!$A$7:$G$584,3,FALSE)</f>
        <v>Tomáš</v>
      </c>
      <c r="D126" s="7">
        <f>VLOOKUP('[1]start pořadí'!$A173,'[1]Seznam závodníků'!$A$7:$G$584,5,FALSE)</f>
        <v>1966</v>
      </c>
      <c r="E126" s="11" t="str">
        <f>VLOOKUP('[1]start pořadí'!$A173,'[1]Seznam závodníků'!$A$7:$G$584,4,FALSE)</f>
        <v>VTJ Běhoun Poděbrady</v>
      </c>
      <c r="F126" s="3">
        <f>VLOOKUP('[1]start pořadí'!$A173,'[1]Seznam závodníků'!$A$7:$G$584,1,FALSE)</f>
        <v>37</v>
      </c>
      <c r="G126" s="3" t="str">
        <f>VLOOKUP('[1]start pořadí'!$A173,'[1]Seznam závodníků'!$A$7:$G$584,6,FALSE)</f>
        <v>C</v>
      </c>
      <c r="H126" s="3">
        <v>33</v>
      </c>
      <c r="I126" s="3" t="str">
        <f>VLOOKUP('[1]start pořadí'!$A173,'[1]Seznam závodníků'!$A$7:$G$584,7,FALSE)</f>
        <v>M50</v>
      </c>
      <c r="J126" s="3">
        <v>21</v>
      </c>
      <c r="K126" s="6" t="s">
        <v>140</v>
      </c>
    </row>
    <row r="127" spans="1:11" x14ac:dyDescent="0.25">
      <c r="A127" s="3">
        <f>VLOOKUP('[1]start pořadí'!$A177,'[1]start pořadí'!$A:$I,2,FALSE)</f>
        <v>176</v>
      </c>
      <c r="B127" s="4" t="str">
        <f>VLOOKUP('[1]start pořadí'!$A177,'[1]Seznam závodníků'!$A$7:$G$584,2,FALSE)</f>
        <v>Krátký</v>
      </c>
      <c r="C127" s="4" t="str">
        <f>VLOOKUP('[1]start pořadí'!$A177,'[1]Seznam závodníků'!$A$7:$G$584,3,FALSE)</f>
        <v>Josef</v>
      </c>
      <c r="D127" s="7">
        <f>VLOOKUP('[1]start pořadí'!$A177,'[1]Seznam závodníků'!$A$7:$G$584,5,FALSE)</f>
        <v>1965</v>
      </c>
      <c r="E127" s="11" t="str">
        <f>VLOOKUP('[1]start pořadí'!$A177,'[1]Seznam závodníků'!$A$7:$G$584,4,FALSE)</f>
        <v>Hvězda Pardubice</v>
      </c>
      <c r="F127" s="3">
        <f>VLOOKUP('[1]start pořadí'!$A177,'[1]Seznam závodníků'!$A$7:$G$584,1,FALSE)</f>
        <v>81</v>
      </c>
      <c r="G127" s="3" t="str">
        <f>VLOOKUP('[1]start pořadí'!$A177,'[1]Seznam závodníků'!$A$7:$G$584,6,FALSE)</f>
        <v>C</v>
      </c>
      <c r="H127" s="3">
        <v>34</v>
      </c>
      <c r="I127" s="3" t="str">
        <f>VLOOKUP('[1]start pořadí'!$A177,'[1]Seznam závodníků'!$A$7:$G$584,7,FALSE)</f>
        <v>M50</v>
      </c>
      <c r="J127" s="3">
        <v>22</v>
      </c>
      <c r="K127" s="6" t="s">
        <v>141</v>
      </c>
    </row>
    <row r="128" spans="1:11" x14ac:dyDescent="0.25">
      <c r="A128" s="3">
        <f>VLOOKUP('[1]start pořadí'!$A45,'[1]start pořadí'!$A:$I,2,FALSE)</f>
        <v>44</v>
      </c>
      <c r="B128" s="4" t="str">
        <f>VLOOKUP('[1]start pořadí'!$A45,'[1]Seznam závodníků'!$A$7:$G$584,2,FALSE)</f>
        <v>Knápek</v>
      </c>
      <c r="C128" s="4" t="str">
        <f>VLOOKUP('[1]start pořadí'!$A45,'[1]Seznam závodníků'!$A$7:$G$584,3,FALSE)</f>
        <v>Lubomír</v>
      </c>
      <c r="D128" s="7">
        <f>VLOOKUP('[1]start pořadí'!$A45,'[1]Seznam závodníků'!$A$7:$G$584,5,FALSE)</f>
        <v>1959</v>
      </c>
      <c r="E128" s="11" t="str">
        <f>VLOOKUP('[1]start pořadí'!$A45,'[1]Seznam závodníků'!$A$7:$G$584,4,FALSE)</f>
        <v>LK Šumperk</v>
      </c>
      <c r="F128" s="3">
        <f>VLOOKUP('[1]start pořadí'!$A45,'[1]Seznam závodníků'!$A$7:$G$584,1,FALSE)</f>
        <v>67</v>
      </c>
      <c r="G128" s="3" t="str">
        <f>VLOOKUP('[1]start pořadí'!$A45,'[1]Seznam závodníků'!$A$7:$G$584,6,FALSE)</f>
        <v>C</v>
      </c>
      <c r="H128" s="3">
        <v>11</v>
      </c>
      <c r="I128" s="3" t="str">
        <f>VLOOKUP('[1]start pořadí'!$A45,'[1]Seznam závodníků'!$A$7:$G$584,7,FALSE)</f>
        <v>M55</v>
      </c>
      <c r="J128" s="3">
        <v>1</v>
      </c>
      <c r="K128" s="6" t="s">
        <v>142</v>
      </c>
    </row>
    <row r="129" spans="1:11" x14ac:dyDescent="0.25">
      <c r="A129" s="3">
        <f>VLOOKUP('[1]start pořadí'!$A52,'[1]start pořadí'!$A:$I,2,FALSE)</f>
        <v>51</v>
      </c>
      <c r="B129" s="4" t="str">
        <f>VLOOKUP('[1]start pořadí'!$A52,'[1]Seznam závodníků'!$A$7:$G$584,2,FALSE)</f>
        <v>Prchal</v>
      </c>
      <c r="C129" s="4" t="str">
        <f>VLOOKUP('[1]start pořadí'!$A52,'[1]Seznam závodníků'!$A$7:$G$584,3,FALSE)</f>
        <v>Pavel</v>
      </c>
      <c r="D129" s="7">
        <f>VLOOKUP('[1]start pořadí'!$A52,'[1]Seznam závodníků'!$A$7:$G$584,5,FALSE)</f>
        <v>1959</v>
      </c>
      <c r="E129" s="11" t="str">
        <f>VLOOKUP('[1]start pořadí'!$A52,'[1]Seznam závodníků'!$A$7:$G$584,4,FALSE)</f>
        <v>GP Kolín</v>
      </c>
      <c r="F129" s="3">
        <f>VLOOKUP('[1]start pořadí'!$A52,'[1]Seznam závodníků'!$A$7:$G$584,1,FALSE)</f>
        <v>112</v>
      </c>
      <c r="G129" s="3" t="str">
        <f>VLOOKUP('[1]start pořadí'!$A52,'[1]Seznam závodníků'!$A$7:$G$584,6,FALSE)</f>
        <v>C</v>
      </c>
      <c r="H129" s="3">
        <v>12</v>
      </c>
      <c r="I129" s="3" t="str">
        <f>VLOOKUP('[1]start pořadí'!$A52,'[1]Seznam závodníků'!$A$7:$G$584,7,FALSE)</f>
        <v>M55</v>
      </c>
      <c r="J129" s="3">
        <v>2</v>
      </c>
      <c r="K129" s="6" t="s">
        <v>143</v>
      </c>
    </row>
    <row r="130" spans="1:11" x14ac:dyDescent="0.25">
      <c r="A130" s="3">
        <f>VLOOKUP('[1]start pořadí'!$A63,'[1]start pořadí'!$A:$I,2,FALSE)</f>
        <v>62</v>
      </c>
      <c r="B130" s="4" t="str">
        <f>VLOOKUP('[1]start pořadí'!$A63,'[1]Seznam závodníků'!$A$7:$G$584,2,FALSE)</f>
        <v>Otta</v>
      </c>
      <c r="C130" s="4" t="str">
        <f>VLOOKUP('[1]start pořadí'!$A63,'[1]Seznam závodníků'!$A$7:$G$584,3,FALSE)</f>
        <v>Roman</v>
      </c>
      <c r="D130" s="7">
        <f>VLOOKUP('[1]start pořadí'!$A63,'[1]Seznam závodníků'!$A$7:$G$584,5,FALSE)</f>
        <v>1961</v>
      </c>
      <c r="E130" s="11" t="str">
        <f>VLOOKUP('[1]start pořadí'!$A63,'[1]Seznam závodníků'!$A$7:$G$584,4,FALSE)</f>
        <v>Q Sport Vrchlabí</v>
      </c>
      <c r="F130" s="3">
        <f>VLOOKUP('[1]start pořadí'!$A63,'[1]Seznam závodníků'!$A$7:$G$584,1,FALSE)</f>
        <v>109</v>
      </c>
      <c r="G130" s="3" t="str">
        <f>VLOOKUP('[1]start pořadí'!$A63,'[1]Seznam závodníků'!$A$7:$G$584,6,FALSE)</f>
        <v>C</v>
      </c>
      <c r="H130" s="3">
        <v>14</v>
      </c>
      <c r="I130" s="3" t="str">
        <f>VLOOKUP('[1]start pořadí'!$A63,'[1]Seznam závodníků'!$A$7:$G$584,7,FALSE)</f>
        <v>M55</v>
      </c>
      <c r="J130" s="3">
        <v>3</v>
      </c>
      <c r="K130" s="6" t="s">
        <v>144</v>
      </c>
    </row>
    <row r="131" spans="1:11" x14ac:dyDescent="0.25">
      <c r="A131" s="3">
        <f>VLOOKUP('[1]start pořadí'!$A87,'[1]start pořadí'!$A:$I,2,FALSE)</f>
        <v>86</v>
      </c>
      <c r="B131" s="4" t="str">
        <f>VLOOKUP('[1]start pořadí'!$A87,'[1]Seznam závodníků'!$A$7:$G$584,2,FALSE)</f>
        <v>Chudomel</v>
      </c>
      <c r="C131" s="4" t="str">
        <f>VLOOKUP('[1]start pořadí'!$A87,'[1]Seznam závodníků'!$A$7:$G$584,3,FALSE)</f>
        <v>Petr</v>
      </c>
      <c r="D131" s="7" t="str">
        <f>VLOOKUP('[1]start pořadí'!$A87,'[1]Seznam závodníků'!$A$7:$G$584,5,FALSE)</f>
        <v>1962</v>
      </c>
      <c r="E131" s="11" t="str">
        <f>VLOOKUP('[1]start pořadí'!$A87,'[1]Seznam závodníků'!$A$7:$G$584,4,FALSE)</f>
        <v>Kolín</v>
      </c>
      <c r="F131" s="3">
        <f>VLOOKUP('[1]start pořadí'!$A87,'[1]Seznam závodníků'!$A$7:$G$584,1,FALSE)</f>
        <v>192</v>
      </c>
      <c r="G131" s="3" t="str">
        <f>VLOOKUP('[1]start pořadí'!$A87,'[1]Seznam závodníků'!$A$7:$G$584,6,FALSE)</f>
        <v>C</v>
      </c>
      <c r="H131" s="3">
        <v>18</v>
      </c>
      <c r="I131" s="3" t="str">
        <f>VLOOKUP('[1]start pořadí'!$A87,'[1]Seznam závodníků'!$A$7:$G$584,7,FALSE)</f>
        <v>M55</v>
      </c>
      <c r="J131" s="3">
        <v>4</v>
      </c>
      <c r="K131" s="6" t="s">
        <v>145</v>
      </c>
    </row>
    <row r="132" spans="1:11" x14ac:dyDescent="0.25">
      <c r="A132" s="3">
        <f>VLOOKUP('[1]start pořadí'!$A109,'[1]start pořadí'!$A:$I,2,FALSE)</f>
        <v>108</v>
      </c>
      <c r="B132" s="4" t="str">
        <f>VLOOKUP('[1]start pořadí'!$A109,'[1]Seznam závodníků'!$A$7:$G$584,2,FALSE)</f>
        <v>Horáček</v>
      </c>
      <c r="C132" s="4" t="str">
        <f>VLOOKUP('[1]start pořadí'!$A109,'[1]Seznam závodníků'!$A$7:$G$584,3,FALSE)</f>
        <v>Václav</v>
      </c>
      <c r="D132" s="7" t="str">
        <f>VLOOKUP('[1]start pořadí'!$A109,'[1]Seznam závodníků'!$A$7:$G$584,5,FALSE)</f>
        <v>1961</v>
      </c>
      <c r="E132" s="11" t="str">
        <f>VLOOKUP('[1]start pořadí'!$A109,'[1]Seznam závodníků'!$A$7:$G$584,4,FALSE)</f>
        <v>SOP Kolín</v>
      </c>
      <c r="F132" s="3">
        <f>VLOOKUP('[1]start pořadí'!$A109,'[1]Seznam závodníků'!$A$7:$G$584,1,FALSE)</f>
        <v>194</v>
      </c>
      <c r="G132" s="3" t="str">
        <f>VLOOKUP('[1]start pořadí'!$A109,'[1]Seznam závodníků'!$A$7:$G$584,6,FALSE)</f>
        <v>C</v>
      </c>
      <c r="H132" s="3">
        <v>22</v>
      </c>
      <c r="I132" s="3" t="str">
        <f>VLOOKUP('[1]start pořadí'!$A109,'[1]Seznam závodníků'!$A$7:$G$584,7,FALSE)</f>
        <v>M55</v>
      </c>
      <c r="J132" s="3">
        <v>5</v>
      </c>
      <c r="K132" s="6" t="s">
        <v>146</v>
      </c>
    </row>
    <row r="133" spans="1:11" x14ac:dyDescent="0.25">
      <c r="A133" s="3">
        <f>VLOOKUP('[1]start pořadí'!$A114,'[1]start pořadí'!$A:$I,2,FALSE)</f>
        <v>113</v>
      </c>
      <c r="B133" s="4" t="str">
        <f>VLOOKUP('[1]start pořadí'!$A114,'[1]Seznam závodníků'!$A$7:$G$584,2,FALSE)</f>
        <v>Rosenberger</v>
      </c>
      <c r="C133" s="4" t="str">
        <f>VLOOKUP('[1]start pořadí'!$A114,'[1]Seznam závodníků'!$A$7:$G$584,3,FALSE)</f>
        <v>Luboš</v>
      </c>
      <c r="D133" s="7">
        <f>VLOOKUP('[1]start pořadí'!$A114,'[1]Seznam závodníků'!$A$7:$G$584,5,FALSE)</f>
        <v>1962</v>
      </c>
      <c r="E133" s="11" t="str">
        <f>VLOOKUP('[1]start pořadí'!$A114,'[1]Seznam závodníků'!$A$7:$G$584,4,FALSE)</f>
        <v>Lonza CZKO</v>
      </c>
      <c r="F133" s="3">
        <f>VLOOKUP('[1]start pořadí'!$A114,'[1]Seznam závodníků'!$A$7:$G$584,1,FALSE)</f>
        <v>156</v>
      </c>
      <c r="G133" s="3" t="str">
        <f>VLOOKUP('[1]start pořadí'!$A114,'[1]Seznam závodníků'!$A$7:$G$584,6,FALSE)</f>
        <v>C</v>
      </c>
      <c r="H133" s="3">
        <v>24</v>
      </c>
      <c r="I133" s="3" t="str">
        <f>VLOOKUP('[1]start pořadí'!$A114,'[1]Seznam závodníků'!$A$7:$G$584,7,FALSE)</f>
        <v>M55</v>
      </c>
      <c r="J133" s="3">
        <v>6</v>
      </c>
      <c r="K133" s="6" t="s">
        <v>147</v>
      </c>
    </row>
    <row r="134" spans="1:11" x14ac:dyDescent="0.25">
      <c r="A134" s="3">
        <f>VLOOKUP('[1]start pořadí'!$A115,'[1]start pořadí'!$A:$I,2,FALSE)</f>
        <v>114</v>
      </c>
      <c r="B134" s="4" t="str">
        <f>VLOOKUP('[1]start pořadí'!$A115,'[1]Seznam závodníků'!$A$7:$G$584,2,FALSE)</f>
        <v>Bílý</v>
      </c>
      <c r="C134" s="4" t="str">
        <f>VLOOKUP('[1]start pořadí'!$A115,'[1]Seznam závodníků'!$A$7:$G$584,3,FALSE)</f>
        <v>Zdeněk</v>
      </c>
      <c r="D134" s="7" t="str">
        <f>VLOOKUP('[1]start pořadí'!$A115,'[1]Seznam závodníků'!$A$7:$G$584,5,FALSE)</f>
        <v>1959</v>
      </c>
      <c r="E134" s="11" t="str">
        <f>VLOOKUP('[1]start pořadí'!$A115,'[1]Seznam závodníků'!$A$7:$G$584,4,FALSE)</f>
        <v>Hvězda SKP Pardubice</v>
      </c>
      <c r="F134" s="3">
        <f>VLOOKUP('[1]start pořadí'!$A115,'[1]Seznam závodníků'!$A$7:$G$584,1,FALSE)</f>
        <v>48</v>
      </c>
      <c r="G134" s="3" t="str">
        <f>VLOOKUP('[1]start pořadí'!$A115,'[1]Seznam závodníků'!$A$7:$G$584,6,FALSE)</f>
        <v>C</v>
      </c>
      <c r="H134" s="3">
        <v>25</v>
      </c>
      <c r="I134" s="3" t="str">
        <f>VLOOKUP('[1]start pořadí'!$A115,'[1]Seznam závodníků'!$A$7:$G$584,7,FALSE)</f>
        <v>M55</v>
      </c>
      <c r="J134" s="3">
        <v>7</v>
      </c>
      <c r="K134" s="6" t="s">
        <v>148</v>
      </c>
    </row>
    <row r="135" spans="1:11" x14ac:dyDescent="0.25">
      <c r="A135" s="3">
        <f>VLOOKUP('[1]start pořadí'!$A138,'[1]start pořadí'!$A:$I,2,FALSE)</f>
        <v>137</v>
      </c>
      <c r="B135" s="4" t="str">
        <f>VLOOKUP('[1]start pořadí'!$A138,'[1]Seznam závodníků'!$A$7:$G$584,2,FALSE)</f>
        <v>Zeman</v>
      </c>
      <c r="C135" s="4" t="str">
        <f>VLOOKUP('[1]start pořadí'!$A138,'[1]Seznam závodníků'!$A$7:$G$584,3,FALSE)</f>
        <v>Vladimír</v>
      </c>
      <c r="D135" s="7" t="str">
        <f>VLOOKUP('[1]start pořadí'!$A138,'[1]Seznam závodníků'!$A$7:$G$584,5,FALSE)</f>
        <v>1959</v>
      </c>
      <c r="E135" s="11" t="str">
        <f>VLOOKUP('[1]start pořadí'!$A138,'[1]Seznam závodníků'!$A$7:$G$584,4,FALSE)</f>
        <v>Sokol Kolín-atletika</v>
      </c>
      <c r="F135" s="3">
        <f>VLOOKUP('[1]start pořadí'!$A138,'[1]Seznam závodníků'!$A$7:$G$584,1,FALSE)</f>
        <v>210</v>
      </c>
      <c r="G135" s="3" t="str">
        <f>VLOOKUP('[1]start pořadí'!$A138,'[1]Seznam závodníků'!$A$7:$G$584,6,FALSE)</f>
        <v>C</v>
      </c>
      <c r="H135" s="3">
        <v>28</v>
      </c>
      <c r="I135" s="3" t="str">
        <f>VLOOKUP('[1]start pořadí'!$A138,'[1]Seznam závodníků'!$A$7:$G$584,7,FALSE)</f>
        <v>M55</v>
      </c>
      <c r="J135" s="3">
        <v>8</v>
      </c>
      <c r="K135" s="6" t="s">
        <v>149</v>
      </c>
    </row>
    <row r="136" spans="1:11" x14ac:dyDescent="0.25">
      <c r="A136" s="3">
        <f>VLOOKUP('[1]start pořadí'!$A171,'[1]start pořadí'!$A:$I,2,FALSE)</f>
        <v>170</v>
      </c>
      <c r="B136" s="4" t="str">
        <f>VLOOKUP('[1]start pořadí'!$A171,'[1]Seznam závodníků'!$A$7:$G$584,2,FALSE)</f>
        <v>Bulíček</v>
      </c>
      <c r="C136" s="4" t="str">
        <f>VLOOKUP('[1]start pořadí'!$A171,'[1]Seznam závodníků'!$A$7:$G$584,3,FALSE)</f>
        <v>Petr</v>
      </c>
      <c r="D136" s="7">
        <f>VLOOKUP('[1]start pořadí'!$A171,'[1]Seznam závodníků'!$A$7:$G$584,5,FALSE)</f>
        <v>1960</v>
      </c>
      <c r="E136" s="11" t="str">
        <f>VLOOKUP('[1]start pořadí'!$A171,'[1]Seznam závodníků'!$A$7:$G$584,4,FALSE)</f>
        <v>Uhlířské Janovice</v>
      </c>
      <c r="F136" s="3">
        <f>VLOOKUP('[1]start pořadí'!$A171,'[1]Seznam závodníků'!$A$7:$G$584,1,FALSE)</f>
        <v>34</v>
      </c>
      <c r="G136" s="3" t="str">
        <f>VLOOKUP('[1]start pořadí'!$A171,'[1]Seznam závodníků'!$A$7:$G$584,6,FALSE)</f>
        <v>C</v>
      </c>
      <c r="H136" s="3">
        <v>32</v>
      </c>
      <c r="I136" s="3" t="str">
        <f>VLOOKUP('[1]start pořadí'!$A171,'[1]Seznam závodníků'!$A$7:$G$584,7,FALSE)</f>
        <v>M55</v>
      </c>
      <c r="J136" s="3">
        <v>9</v>
      </c>
      <c r="K136" s="6" t="s">
        <v>150</v>
      </c>
    </row>
    <row r="137" spans="1:11" x14ac:dyDescent="0.25">
      <c r="A137" s="3">
        <f>VLOOKUP('[1]start pořadí'!$A32,'[1]start pořadí'!$A:$I,2,FALSE)</f>
        <v>31</v>
      </c>
      <c r="B137" s="4" t="str">
        <f>VLOOKUP('[1]start pořadí'!$A32,'[1]Seznam závodníků'!$A$7:$G$584,2,FALSE)</f>
        <v>Bufka</v>
      </c>
      <c r="C137" s="4" t="str">
        <f>VLOOKUP('[1]start pořadí'!$A32,'[1]Seznam závodníků'!$A$7:$G$584,3,FALSE)</f>
        <v>Zdeněk</v>
      </c>
      <c r="D137" s="7">
        <f>VLOOKUP('[1]start pořadí'!$A32,'[1]Seznam závodníků'!$A$7:$G$584,5,FALSE)</f>
        <v>1957</v>
      </c>
      <c r="E137" s="11" t="str">
        <f>VLOOKUP('[1]start pořadí'!$A32,'[1]Seznam závodníků'!$A$7:$G$584,4,FALSE)</f>
        <v>AC Česká Lípa</v>
      </c>
      <c r="F137" s="3">
        <f>VLOOKUP('[1]start pořadí'!$A32,'[1]Seznam závodníků'!$A$7:$G$584,1,FALSE)</f>
        <v>139</v>
      </c>
      <c r="G137" s="3" t="str">
        <f>VLOOKUP('[1]start pořadí'!$A32,'[1]Seznam závodníků'!$A$7:$G$584,6,FALSE)</f>
        <v>D</v>
      </c>
      <c r="H137" s="3">
        <v>1</v>
      </c>
      <c r="I137" s="3" t="str">
        <f>VLOOKUP('[1]start pořadí'!$A32,'[1]Seznam závodníků'!$A$7:$G$584,7,FALSE)</f>
        <v>M60</v>
      </c>
      <c r="J137" s="3">
        <v>1</v>
      </c>
      <c r="K137" s="6" t="s">
        <v>151</v>
      </c>
    </row>
    <row r="138" spans="1:11" x14ac:dyDescent="0.25">
      <c r="A138" s="3">
        <f>VLOOKUP('[1]start pořadí'!$A34,'[1]start pořadí'!$A:$I,2,FALSE)</f>
        <v>33</v>
      </c>
      <c r="B138" s="4" t="str">
        <f>VLOOKUP('[1]start pořadí'!$A34,'[1]Seznam závodníků'!$A$7:$G$584,2,FALSE)</f>
        <v>Nenadál</v>
      </c>
      <c r="C138" s="4" t="str">
        <f>VLOOKUP('[1]start pořadí'!$A34,'[1]Seznam závodníků'!$A$7:$G$584,3,FALSE)</f>
        <v>Jaroslav</v>
      </c>
      <c r="D138" s="7">
        <f>VLOOKUP('[1]start pořadí'!$A34,'[1]Seznam závodníků'!$A$7:$G$584,5,FALSE)</f>
        <v>1958</v>
      </c>
      <c r="E138" s="11" t="str">
        <f>VLOOKUP('[1]start pořadí'!$A34,'[1]Seznam závodníků'!$A$7:$G$584,4,FALSE)</f>
        <v>Praha 1</v>
      </c>
      <c r="F138" s="3">
        <f>VLOOKUP('[1]start pořadí'!$A34,'[1]Seznam závodníků'!$A$7:$G$584,1,FALSE)</f>
        <v>58</v>
      </c>
      <c r="G138" s="3" t="str">
        <f>VLOOKUP('[1]start pořadí'!$A34,'[1]Seznam závodníků'!$A$7:$G$584,6,FALSE)</f>
        <v>D</v>
      </c>
      <c r="H138" s="3">
        <v>2</v>
      </c>
      <c r="I138" s="3" t="str">
        <f>VLOOKUP('[1]start pořadí'!$A34,'[1]Seznam závodníků'!$A$7:$G$584,7,FALSE)</f>
        <v>M60</v>
      </c>
      <c r="J138" s="3">
        <v>2</v>
      </c>
      <c r="K138" s="6" t="s">
        <v>152</v>
      </c>
    </row>
    <row r="139" spans="1:11" x14ac:dyDescent="0.25">
      <c r="A139" s="3">
        <f>VLOOKUP('[1]start pořadí'!$A65,'[1]start pořadí'!$A:$I,2,FALSE)</f>
        <v>64</v>
      </c>
      <c r="B139" s="4" t="str">
        <f>VLOOKUP('[1]start pořadí'!$A65,'[1]Seznam závodníků'!$A$7:$G$584,2,FALSE)</f>
        <v>Nováček</v>
      </c>
      <c r="C139" s="4" t="str">
        <f>VLOOKUP('[1]start pořadí'!$A65,'[1]Seznam závodníků'!$A$7:$G$584,3,FALSE)</f>
        <v>Josef</v>
      </c>
      <c r="D139" s="7">
        <f>VLOOKUP('[1]start pořadí'!$A65,'[1]Seznam závodníků'!$A$7:$G$584,5,FALSE)</f>
        <v>1958</v>
      </c>
      <c r="E139" s="11" t="str">
        <f>VLOOKUP('[1]start pořadí'!$A65,'[1]Seznam závodníků'!$A$7:$G$584,4,FALSE)</f>
        <v>SDH Čučice</v>
      </c>
      <c r="F139" s="3">
        <f>VLOOKUP('[1]start pořadí'!$A65,'[1]Seznam závodníků'!$A$7:$G$584,1,FALSE)</f>
        <v>124</v>
      </c>
      <c r="G139" s="3" t="str">
        <f>VLOOKUP('[1]start pořadí'!$A65,'[1]Seznam závodníků'!$A$7:$G$584,6,FALSE)</f>
        <v>D</v>
      </c>
      <c r="H139" s="3">
        <v>3</v>
      </c>
      <c r="I139" s="3" t="str">
        <f>VLOOKUP('[1]start pořadí'!$A65,'[1]Seznam závodníků'!$A$7:$G$584,7,FALSE)</f>
        <v>M60</v>
      </c>
      <c r="J139" s="3">
        <v>3</v>
      </c>
      <c r="K139" s="6" t="s">
        <v>153</v>
      </c>
    </row>
    <row r="140" spans="1:11" x14ac:dyDescent="0.25">
      <c r="A140" s="3">
        <f>VLOOKUP('[1]start pořadí'!$A76,'[1]start pořadí'!$A:$I,2,FALSE)</f>
        <v>75</v>
      </c>
      <c r="B140" s="4" t="str">
        <f>VLOOKUP('[1]start pořadí'!$A76,'[1]Seznam závodníků'!$A$7:$G$584,2,FALSE)</f>
        <v>Bambas</v>
      </c>
      <c r="C140" s="4" t="str">
        <f>VLOOKUP('[1]start pořadí'!$A76,'[1]Seznam závodníků'!$A$7:$G$584,3,FALSE)</f>
        <v>Jaroslav</v>
      </c>
      <c r="D140" s="7" t="str">
        <f>VLOOKUP('[1]start pořadí'!$A76,'[1]Seznam závodníků'!$A$7:$G$584,5,FALSE)</f>
        <v>1957</v>
      </c>
      <c r="E140" s="11" t="str">
        <f>VLOOKUP('[1]start pořadí'!$A76,'[1]Seznam závodníků'!$A$7:$G$584,4,FALSE)</f>
        <v>Plzeň - Malešice</v>
      </c>
      <c r="F140" s="3">
        <f>VLOOKUP('[1]start pořadí'!$A76,'[1]Seznam závodníků'!$A$7:$G$584,1,FALSE)</f>
        <v>186</v>
      </c>
      <c r="G140" s="3" t="str">
        <f>VLOOKUP('[1]start pořadí'!$A76,'[1]Seznam závodníků'!$A$7:$G$584,6,FALSE)</f>
        <v>D</v>
      </c>
      <c r="H140" s="3">
        <v>4</v>
      </c>
      <c r="I140" s="3" t="str">
        <f>VLOOKUP('[1]start pořadí'!$A76,'[1]Seznam závodníků'!$A$7:$G$584,7,FALSE)</f>
        <v>M60</v>
      </c>
      <c r="J140" s="3">
        <v>4</v>
      </c>
      <c r="K140" s="6" t="s">
        <v>154</v>
      </c>
    </row>
    <row r="141" spans="1:11" x14ac:dyDescent="0.25">
      <c r="A141" s="3">
        <f>VLOOKUP('[1]start pořadí'!$A77,'[1]start pořadí'!$A:$I,2,FALSE)</f>
        <v>76</v>
      </c>
      <c r="B141" s="4" t="str">
        <f>VLOOKUP('[1]start pořadí'!$A77,'[1]Seznam závodníků'!$A$7:$G$584,2,FALSE)</f>
        <v>Hamerník</v>
      </c>
      <c r="C141" s="4" t="str">
        <f>VLOOKUP('[1]start pořadí'!$A77,'[1]Seznam závodníků'!$A$7:$G$584,3,FALSE)</f>
        <v>Jan</v>
      </c>
      <c r="D141" s="7" t="str">
        <f>VLOOKUP('[1]start pořadí'!$A77,'[1]Seznam závodníků'!$A$7:$G$584,5,FALSE)</f>
        <v>1955</v>
      </c>
      <c r="E141" s="11" t="str">
        <f>VLOOKUP('[1]start pořadí'!$A77,'[1]Seznam závodníků'!$A$7:$G$584,4,FALSE)</f>
        <v>-</v>
      </c>
      <c r="F141" s="3">
        <f>VLOOKUP('[1]start pořadí'!$A77,'[1]Seznam závodníků'!$A$7:$G$584,1,FALSE)</f>
        <v>200</v>
      </c>
      <c r="G141" s="3" t="str">
        <f>VLOOKUP('[1]start pořadí'!$A77,'[1]Seznam závodníků'!$A$7:$G$584,6,FALSE)</f>
        <v>D</v>
      </c>
      <c r="H141" s="3">
        <v>5</v>
      </c>
      <c r="I141" s="3" t="str">
        <f>VLOOKUP('[1]start pořadí'!$A77,'[1]Seznam závodníků'!$A$7:$G$584,7,FALSE)</f>
        <v>M60</v>
      </c>
      <c r="J141" s="3">
        <v>5</v>
      </c>
      <c r="K141" s="6" t="s">
        <v>155</v>
      </c>
    </row>
    <row r="142" spans="1:11" x14ac:dyDescent="0.25">
      <c r="A142" s="3">
        <f>VLOOKUP('[1]start pořadí'!$A94,'[1]start pořadí'!$A:$I,2,FALSE)</f>
        <v>93</v>
      </c>
      <c r="B142" s="4" t="str">
        <f>VLOOKUP('[1]start pořadí'!$A94,'[1]Seznam závodníků'!$A$7:$G$584,2,FALSE)</f>
        <v>Hrdina</v>
      </c>
      <c r="C142" s="4" t="str">
        <f>VLOOKUP('[1]start pořadí'!$A94,'[1]Seznam závodníků'!$A$7:$G$584,3,FALSE)</f>
        <v>Vilém</v>
      </c>
      <c r="D142" s="7">
        <f>VLOOKUP('[1]start pořadí'!$A94,'[1]Seznam závodníků'!$A$7:$G$584,5,FALSE)</f>
        <v>1956</v>
      </c>
      <c r="E142" s="11" t="str">
        <f>VLOOKUP('[1]start pořadí'!$A94,'[1]Seznam závodníků'!$A$7:$G$584,4,FALSE)</f>
        <v>Bohnice</v>
      </c>
      <c r="F142" s="3">
        <f>VLOOKUP('[1]start pořadí'!$A94,'[1]Seznam závodníků'!$A$7:$G$584,1,FALSE)</f>
        <v>152</v>
      </c>
      <c r="G142" s="3" t="str">
        <f>VLOOKUP('[1]start pořadí'!$A94,'[1]Seznam závodníků'!$A$7:$G$584,6,FALSE)</f>
        <v>D</v>
      </c>
      <c r="H142" s="3">
        <v>6</v>
      </c>
      <c r="I142" s="3" t="str">
        <f>VLOOKUP('[1]start pořadí'!$A94,'[1]Seznam závodníků'!$A$7:$G$584,7,FALSE)</f>
        <v>M60</v>
      </c>
      <c r="J142" s="3">
        <v>6</v>
      </c>
      <c r="K142" s="6" t="s">
        <v>156</v>
      </c>
    </row>
    <row r="143" spans="1:11" x14ac:dyDescent="0.25">
      <c r="A143" s="3">
        <f>VLOOKUP('[1]start pořadí'!$A117,'[1]start pořadí'!$A:$I,2,FALSE)</f>
        <v>116</v>
      </c>
      <c r="B143" s="4" t="str">
        <f>VLOOKUP('[1]start pořadí'!$A117,'[1]Seznam závodníků'!$A$7:$G$584,2,FALSE)</f>
        <v>Opočenský</v>
      </c>
      <c r="C143" s="4" t="str">
        <f>VLOOKUP('[1]start pořadí'!$A117,'[1]Seznam závodníků'!$A$7:$G$584,3,FALSE)</f>
        <v>Jaroslav</v>
      </c>
      <c r="D143" s="7" t="str">
        <f>VLOOKUP('[1]start pořadí'!$A117,'[1]Seznam závodníků'!$A$7:$G$584,5,FALSE)</f>
        <v>1957</v>
      </c>
      <c r="E143" s="11" t="str">
        <f>VLOOKUP('[1]start pořadí'!$A117,'[1]Seznam závodníků'!$A$7:$G$584,4,FALSE)</f>
        <v>GP Kolín</v>
      </c>
      <c r="F143" s="3">
        <f>VLOOKUP('[1]start pořadí'!$A117,'[1]Seznam závodníků'!$A$7:$G$584,1,FALSE)</f>
        <v>183</v>
      </c>
      <c r="G143" s="3" t="str">
        <f>VLOOKUP('[1]start pořadí'!$A117,'[1]Seznam závodníků'!$A$7:$G$584,6,FALSE)</f>
        <v>D</v>
      </c>
      <c r="H143" s="3">
        <v>8</v>
      </c>
      <c r="I143" s="3" t="str">
        <f>VLOOKUP('[1]start pořadí'!$A117,'[1]Seznam závodníků'!$A$7:$G$584,7,FALSE)</f>
        <v>M60</v>
      </c>
      <c r="J143" s="3">
        <v>7</v>
      </c>
      <c r="K143" s="6" t="s">
        <v>157</v>
      </c>
    </row>
    <row r="144" spans="1:11" x14ac:dyDescent="0.25">
      <c r="A144" s="3">
        <f>VLOOKUP('[1]start pořadí'!$A142,'[1]start pořadí'!$A:$I,2,FALSE)</f>
        <v>141</v>
      </c>
      <c r="B144" s="4" t="str">
        <f>VLOOKUP('[1]start pořadí'!$A142,'[1]Seznam závodníků'!$A$7:$G$584,2,FALSE)</f>
        <v>Zejda</v>
      </c>
      <c r="C144" s="4" t="str">
        <f>VLOOKUP('[1]start pořadí'!$A142,'[1]Seznam závodníků'!$A$7:$G$584,3,FALSE)</f>
        <v>Ivo</v>
      </c>
      <c r="D144" s="7">
        <f>VLOOKUP('[1]start pořadí'!$A142,'[1]Seznam závodníků'!$A$7:$G$584,5,FALSE)</f>
        <v>1956</v>
      </c>
      <c r="E144" s="11" t="str">
        <f>VLOOKUP('[1]start pořadí'!$A142,'[1]Seznam závodníků'!$A$7:$G$584,4,FALSE)</f>
        <v>Moravská Slavia Brno</v>
      </c>
      <c r="F144" s="3">
        <f>VLOOKUP('[1]start pořadí'!$A142,'[1]Seznam závodníků'!$A$7:$G$584,1,FALSE)</f>
        <v>113</v>
      </c>
      <c r="G144" s="3" t="str">
        <f>VLOOKUP('[1]start pořadí'!$A142,'[1]Seznam závodníků'!$A$7:$G$584,6,FALSE)</f>
        <v>D</v>
      </c>
      <c r="H144" s="3">
        <v>9</v>
      </c>
      <c r="I144" s="3" t="str">
        <f>VLOOKUP('[1]start pořadí'!$A142,'[1]Seznam závodníků'!$A$7:$G$584,7,FALSE)</f>
        <v>M60</v>
      </c>
      <c r="J144" s="3">
        <v>8</v>
      </c>
      <c r="K144" s="6" t="s">
        <v>158</v>
      </c>
    </row>
    <row r="145" spans="1:11" x14ac:dyDescent="0.25">
      <c r="A145" s="3">
        <f>VLOOKUP('[1]start pořadí'!$A146,'[1]start pořadí'!$A:$I,2,FALSE)</f>
        <v>145</v>
      </c>
      <c r="B145" s="4" t="str">
        <f>VLOOKUP('[1]start pořadí'!$A146,'[1]Seznam závodníků'!$A$7:$G$584,2,FALSE)</f>
        <v>Novák</v>
      </c>
      <c r="C145" s="4" t="str">
        <f>VLOOKUP('[1]start pořadí'!$A146,'[1]Seznam závodníků'!$A$7:$G$584,3,FALSE)</f>
        <v>Josef</v>
      </c>
      <c r="D145" s="7">
        <f>VLOOKUP('[1]start pořadí'!$A146,'[1]Seznam závodníků'!$A$7:$G$584,5,FALSE)</f>
        <v>1958</v>
      </c>
      <c r="E145" s="11" t="str">
        <f>VLOOKUP('[1]start pořadí'!$A146,'[1]Seznam závodníků'!$A$7:$G$584,4,FALSE)</f>
        <v>NOVAKART.cz</v>
      </c>
      <c r="F145" s="3">
        <f>VLOOKUP('[1]start pořadí'!$A146,'[1]Seznam závodníků'!$A$7:$G$584,1,FALSE)</f>
        <v>9</v>
      </c>
      <c r="G145" s="3" t="str">
        <f>VLOOKUP('[1]start pořadí'!$A146,'[1]Seznam závodníků'!$A$7:$G$584,6,FALSE)</f>
        <v>D</v>
      </c>
      <c r="H145" s="3">
        <v>10</v>
      </c>
      <c r="I145" s="3" t="str">
        <f>VLOOKUP('[1]start pořadí'!$A146,'[1]Seznam závodníků'!$A$7:$G$584,7,FALSE)</f>
        <v>M60</v>
      </c>
      <c r="J145" s="3">
        <v>9</v>
      </c>
      <c r="K145" s="6" t="s">
        <v>159</v>
      </c>
    </row>
    <row r="146" spans="1:11" x14ac:dyDescent="0.25">
      <c r="A146" s="3">
        <f>VLOOKUP('[1]start pořadí'!$A164,'[1]start pořadí'!$A:$I,2,FALSE)</f>
        <v>163</v>
      </c>
      <c r="B146" s="4" t="str">
        <f>VLOOKUP('[1]start pořadí'!$A164,'[1]Seznam závodníků'!$A$7:$G$584,2,FALSE)</f>
        <v>Doubek</v>
      </c>
      <c r="C146" s="4" t="str">
        <f>VLOOKUP('[1]start pořadí'!$A164,'[1]Seznam závodníků'!$A$7:$G$584,3,FALSE)</f>
        <v>Zdeněk</v>
      </c>
      <c r="D146" s="7">
        <f>VLOOKUP('[1]start pořadí'!$A164,'[1]Seznam závodníků'!$A$7:$G$584,5,FALSE)</f>
        <v>1956</v>
      </c>
      <c r="E146" s="11" t="str">
        <f>VLOOKUP('[1]start pořadí'!$A164,'[1]Seznam závodníků'!$A$7:$G$584,4,FALSE)</f>
        <v>PKO Praha</v>
      </c>
      <c r="F146" s="3">
        <f>VLOOKUP('[1]start pořadí'!$A164,'[1]Seznam závodníků'!$A$7:$G$584,1,FALSE)</f>
        <v>28</v>
      </c>
      <c r="G146" s="3" t="str">
        <f>VLOOKUP('[1]start pořadí'!$A164,'[1]Seznam závodníků'!$A$7:$G$584,6,FALSE)</f>
        <v>D</v>
      </c>
      <c r="H146" s="3">
        <v>11</v>
      </c>
      <c r="I146" s="3" t="str">
        <f>VLOOKUP('[1]start pořadí'!$A164,'[1]Seznam závodníků'!$A$7:$G$584,7,FALSE)</f>
        <v>M60</v>
      </c>
      <c r="J146" s="3">
        <v>10</v>
      </c>
      <c r="K146" s="6" t="s">
        <v>160</v>
      </c>
    </row>
    <row r="147" spans="1:11" x14ac:dyDescent="0.25">
      <c r="A147" s="3">
        <f>VLOOKUP('[1]start pořadí'!$A105,'[1]start pořadí'!$A:$I,2,FALSE)</f>
        <v>104</v>
      </c>
      <c r="B147" s="4" t="str">
        <f>VLOOKUP('[1]start pořadí'!$A105,'[1]Seznam závodníků'!$A$7:$G$584,2,FALSE)</f>
        <v>Peška</v>
      </c>
      <c r="C147" s="4" t="str">
        <f>VLOOKUP('[1]start pořadí'!$A105,'[1]Seznam závodníků'!$A$7:$G$584,3,FALSE)</f>
        <v>Jaroslav</v>
      </c>
      <c r="D147" s="7" t="str">
        <f>VLOOKUP('[1]start pořadí'!$A105,'[1]Seznam závodníků'!$A$7:$G$584,5,FALSE)</f>
        <v>1949</v>
      </c>
      <c r="E147" s="11" t="str">
        <f>VLOOKUP('[1]start pořadí'!$A105,'[1]Seznam závodníků'!$A$7:$G$584,4,FALSE)</f>
        <v>Hostinné</v>
      </c>
      <c r="F147" s="3">
        <f>VLOOKUP('[1]start pořadí'!$A105,'[1]Seznam závodníků'!$A$7:$G$584,1,FALSE)</f>
        <v>211</v>
      </c>
      <c r="G147" s="3" t="str">
        <f>VLOOKUP('[1]start pořadí'!$A105,'[1]Seznam závodníků'!$A$7:$G$584,6,FALSE)</f>
        <v>D</v>
      </c>
      <c r="H147" s="3">
        <v>7</v>
      </c>
      <c r="I147" s="3" t="str">
        <f>VLOOKUP('[1]start pořadí'!$A105,'[1]Seznam závodníků'!$A$7:$G$584,7,FALSE)</f>
        <v>M65</v>
      </c>
      <c r="J147" s="3">
        <v>1</v>
      </c>
      <c r="K147" s="6" t="s">
        <v>161</v>
      </c>
    </row>
    <row r="148" spans="1:11" x14ac:dyDescent="0.25">
      <c r="A148" s="3">
        <f>VLOOKUP('[1]start pořadí'!$A170,'[1]start pořadí'!$A:$I,2,FALSE)</f>
        <v>169</v>
      </c>
      <c r="B148" s="4" t="str">
        <f>VLOOKUP('[1]start pořadí'!$A170,'[1]Seznam závodníků'!$A$7:$G$584,2,FALSE)</f>
        <v>Kopeček</v>
      </c>
      <c r="C148" s="4" t="str">
        <f>VLOOKUP('[1]start pořadí'!$A170,'[1]Seznam závodníků'!$A$7:$G$584,3,FALSE)</f>
        <v>Ivan</v>
      </c>
      <c r="D148" s="7">
        <f>VLOOKUP('[1]start pořadí'!$A170,'[1]Seznam závodníků'!$A$7:$G$584,5,FALSE)</f>
        <v>1949</v>
      </c>
      <c r="E148" s="11" t="str">
        <f>VLOOKUP('[1]start pořadí'!$A170,'[1]Seznam závodníků'!$A$7:$G$584,4,FALSE)</f>
        <v>AC Moravská Slavia Brno</v>
      </c>
      <c r="F148" s="3">
        <f>VLOOKUP('[1]start pořadí'!$A170,'[1]Seznam závodníků'!$A$7:$G$584,1,FALSE)</f>
        <v>47</v>
      </c>
      <c r="G148" s="3" t="str">
        <f>VLOOKUP('[1]start pořadí'!$A170,'[1]Seznam závodníků'!$A$7:$G$584,6,FALSE)</f>
        <v>D</v>
      </c>
      <c r="H148" s="3">
        <v>12</v>
      </c>
      <c r="I148" s="3" t="str">
        <f>VLOOKUP('[1]start pořadí'!$A170,'[1]Seznam závodníků'!$A$7:$G$584,7,FALSE)</f>
        <v>M65</v>
      </c>
      <c r="J148" s="3">
        <v>2</v>
      </c>
      <c r="K148" s="6" t="s">
        <v>162</v>
      </c>
    </row>
    <row r="149" spans="1:11" x14ac:dyDescent="0.25">
      <c r="A149" s="3">
        <f>VLOOKUP('[1]start pořadí'!$A92,'[1]start pořadí'!$A:$I,2,FALSE)</f>
        <v>91</v>
      </c>
      <c r="B149" s="4" t="str">
        <f>VLOOKUP('[1]start pořadí'!$A92,'[1]Seznam závodníků'!$A$7:$G$584,2,FALSE)</f>
        <v>Javůrek</v>
      </c>
      <c r="C149" s="4" t="str">
        <f>VLOOKUP('[1]start pořadí'!$A92,'[1]Seznam závodníků'!$A$7:$G$584,3,FALSE)</f>
        <v>Jiří</v>
      </c>
      <c r="D149" s="7">
        <f>VLOOKUP('[1]start pořadí'!$A92,'[1]Seznam závodníků'!$A$7:$G$584,5,FALSE)</f>
        <v>1948</v>
      </c>
      <c r="E149" s="11" t="str">
        <f>VLOOKUP('[1]start pořadí'!$A92,'[1]Seznam závodníků'!$A$7:$G$584,4,FALSE)</f>
        <v>TJ Maratonstav Úpice</v>
      </c>
      <c r="F149" s="3">
        <f>VLOOKUP('[1]start pořadí'!$A92,'[1]Seznam závodníků'!$A$7:$G$584,1,FALSE)</f>
        <v>84</v>
      </c>
      <c r="G149" s="3" t="str">
        <f>VLOOKUP('[1]start pořadí'!$A92,'[1]Seznam závodníků'!$A$7:$G$584,6,FALSE)</f>
        <v>E</v>
      </c>
      <c r="H149" s="3">
        <v>1</v>
      </c>
      <c r="I149" s="3" t="str">
        <f>VLOOKUP('[1]start pořadí'!$A92,'[1]Seznam závodníků'!$A$7:$G$584,7,FALSE)</f>
        <v>M70</v>
      </c>
      <c r="J149" s="3">
        <v>1</v>
      </c>
      <c r="K149" s="6" t="s">
        <v>163</v>
      </c>
    </row>
    <row r="150" spans="1:11" x14ac:dyDescent="0.25">
      <c r="A150" s="3">
        <f>VLOOKUP('[1]start pořadí'!$A118,'[1]start pořadí'!$A:$I,2,FALSE)</f>
        <v>117</v>
      </c>
      <c r="B150" s="4" t="str">
        <f>VLOOKUP('[1]start pořadí'!$A118,'[1]Seznam závodníků'!$A$7:$G$584,2,FALSE)</f>
        <v>Říha</v>
      </c>
      <c r="C150" s="4" t="str">
        <f>VLOOKUP('[1]start pořadí'!$A118,'[1]Seznam závodníků'!$A$7:$G$584,3,FALSE)</f>
        <v>Miroslav</v>
      </c>
      <c r="D150" s="7">
        <f>VLOOKUP('[1]start pořadí'!$A118,'[1]Seznam závodníků'!$A$7:$G$584,5,FALSE)</f>
        <v>1945</v>
      </c>
      <c r="E150" s="11" t="str">
        <f>VLOOKUP('[1]start pořadí'!$A118,'[1]Seznam závodníků'!$A$7:$G$584,4,FALSE)</f>
        <v>Sokol Sadská</v>
      </c>
      <c r="F150" s="3">
        <f>VLOOKUP('[1]start pořadí'!$A118,'[1]Seznam závodníků'!$A$7:$G$584,1,FALSE)</f>
        <v>57</v>
      </c>
      <c r="G150" s="3" t="str">
        <f>VLOOKUP('[1]start pořadí'!$A118,'[1]Seznam závodníků'!$A$7:$G$584,6,FALSE)</f>
        <v>E</v>
      </c>
      <c r="H150" s="3">
        <v>2</v>
      </c>
      <c r="I150" s="3" t="str">
        <f>VLOOKUP('[1]start pořadí'!$A118,'[1]Seznam závodníků'!$A$7:$G$584,7,FALSE)</f>
        <v>M70</v>
      </c>
      <c r="J150" s="3">
        <v>2</v>
      </c>
      <c r="K150" s="6" t="s">
        <v>164</v>
      </c>
    </row>
    <row r="151" spans="1:11" x14ac:dyDescent="0.25">
      <c r="A151" s="3">
        <f>VLOOKUP('[1]start pořadí'!$A174,'[1]start pořadí'!$A:$I,2,FALSE)</f>
        <v>173</v>
      </c>
      <c r="B151" s="4" t="str">
        <f>VLOOKUP('[1]start pořadí'!$A174,'[1]Seznam závodníků'!$A$7:$G$584,2,FALSE)</f>
        <v>Groh</v>
      </c>
      <c r="C151" s="4" t="str">
        <f>VLOOKUP('[1]start pořadí'!$A174,'[1]Seznam závodníků'!$A$7:$G$584,3,FALSE)</f>
        <v>Stanislav</v>
      </c>
      <c r="D151" s="7">
        <f>VLOOKUP('[1]start pořadí'!$A174,'[1]Seznam závodníků'!$A$7:$G$584,5,FALSE)</f>
        <v>1946</v>
      </c>
      <c r="E151" s="11" t="str">
        <f>VLOOKUP('[1]start pořadí'!$A174,'[1]Seznam závodníků'!$A$7:$G$584,4,FALSE)</f>
        <v>AC Vrchlabí</v>
      </c>
      <c r="F151" s="3">
        <f>VLOOKUP('[1]start pořadí'!$A174,'[1]Seznam závodníků'!$A$7:$G$584,1,FALSE)</f>
        <v>78</v>
      </c>
      <c r="G151" s="3" t="str">
        <f>VLOOKUP('[1]start pořadí'!$A174,'[1]Seznam závodníků'!$A$7:$G$584,6,FALSE)</f>
        <v>E</v>
      </c>
      <c r="H151" s="3">
        <v>4</v>
      </c>
      <c r="I151" s="3" t="str">
        <f>VLOOKUP('[1]start pořadí'!$A174,'[1]Seznam závodníků'!$A$7:$G$584,7,FALSE)</f>
        <v>M70</v>
      </c>
      <c r="J151" s="3">
        <v>3</v>
      </c>
      <c r="K151" s="6" t="s">
        <v>165</v>
      </c>
    </row>
    <row r="152" spans="1:11" x14ac:dyDescent="0.25">
      <c r="A152" s="3">
        <f>VLOOKUP('[1]start pořadí'!$A168,'[1]start pořadí'!$A:$I,2,FALSE)</f>
        <v>167</v>
      </c>
      <c r="B152" s="4" t="str">
        <f>VLOOKUP('[1]start pořadí'!$A168,'[1]Seznam závodníků'!$A$7:$G$584,2,FALSE)</f>
        <v>Kocian</v>
      </c>
      <c r="C152" s="4" t="str">
        <f>VLOOKUP('[1]start pořadí'!$A168,'[1]Seznam závodníků'!$A$7:$G$584,3,FALSE)</f>
        <v>Luděk</v>
      </c>
      <c r="D152" s="7">
        <f>VLOOKUP('[1]start pořadí'!$A168,'[1]Seznam závodníků'!$A$7:$G$584,5,FALSE)</f>
        <v>1942</v>
      </c>
      <c r="E152" s="11" t="str">
        <f>VLOOKUP('[1]start pořadí'!$A168,'[1]Seznam závodníků'!$A$7:$G$584,4,FALSE)</f>
        <v>AVC Praha</v>
      </c>
      <c r="F152" s="3">
        <f>VLOOKUP('[1]start pořadí'!$A168,'[1]Seznam závodníků'!$A$7:$G$584,1,FALSE)</f>
        <v>12</v>
      </c>
      <c r="G152" s="3" t="str">
        <f>VLOOKUP('[1]start pořadí'!$A168,'[1]Seznam závodníků'!$A$7:$G$584,6,FALSE)</f>
        <v>E</v>
      </c>
      <c r="H152" s="3">
        <v>3</v>
      </c>
      <c r="I152" s="3" t="str">
        <f>VLOOKUP('[1]start pořadí'!$A168,'[1]Seznam závodníků'!$A$7:$G$584,7,FALSE)</f>
        <v>M75</v>
      </c>
      <c r="J152" s="3">
        <v>1</v>
      </c>
      <c r="K152" s="6" t="s">
        <v>166</v>
      </c>
    </row>
    <row r="153" spans="1:11" x14ac:dyDescent="0.25">
      <c r="A153" s="3">
        <f>VLOOKUP('[1]start pořadí'!$A178,'[1]start pořadí'!$A:$I,2,FALSE)</f>
        <v>177</v>
      </c>
      <c r="B153" s="4" t="str">
        <f>VLOOKUP('[1]start pořadí'!$A178,'[1]Seznam závodníků'!$A$7:$G$584,2,FALSE)</f>
        <v>Hrubý</v>
      </c>
      <c r="C153" s="4" t="str">
        <f>VLOOKUP('[1]start pořadí'!$A178,'[1]Seznam závodníků'!$A$7:$G$584,3,FALSE)</f>
        <v>Milan</v>
      </c>
      <c r="D153" s="7" t="str">
        <f>VLOOKUP('[1]start pořadí'!$A178,'[1]Seznam závodníků'!$A$7:$G$584,5,FALSE)</f>
        <v>1938</v>
      </c>
      <c r="E153" s="11" t="str">
        <f>VLOOKUP('[1]start pořadí'!$A178,'[1]Seznam závodníků'!$A$7:$G$584,4,FALSE)</f>
        <v>-</v>
      </c>
      <c r="F153" s="3">
        <f>VLOOKUP('[1]start pořadí'!$A178,'[1]Seznam závodníků'!$A$7:$G$584,1,FALSE)</f>
        <v>184</v>
      </c>
      <c r="G153" s="3" t="str">
        <f>VLOOKUP('[1]start pořadí'!$A178,'[1]Seznam závodníků'!$A$7:$G$584,6,FALSE)</f>
        <v>E</v>
      </c>
      <c r="H153" s="3">
        <v>5</v>
      </c>
      <c r="I153" s="3" t="str">
        <f>VLOOKUP('[1]start pořadí'!$A178,'[1]Seznam závodníků'!$A$7:$G$584,7,FALSE)</f>
        <v>M80</v>
      </c>
      <c r="J153" s="3">
        <v>1</v>
      </c>
      <c r="K153" s="6" t="s">
        <v>167</v>
      </c>
    </row>
    <row r="154" spans="1:11" x14ac:dyDescent="0.25">
      <c r="A154" s="3">
        <f>VLOOKUP('[1]start pořadí'!$A179,'[1]start pořadí'!$A:$I,2,FALSE)</f>
        <v>178</v>
      </c>
      <c r="B154" s="4" t="str">
        <f>VLOOKUP('[1]start pořadí'!$A179,'[1]Seznam závodníků'!$A$7:$G$584,2,FALSE)</f>
        <v>Pejpal</v>
      </c>
      <c r="C154" s="4" t="str">
        <f>VLOOKUP('[1]start pořadí'!$A179,'[1]Seznam závodníků'!$A$7:$G$584,3,FALSE)</f>
        <v>Jiří</v>
      </c>
      <c r="D154" s="7">
        <f>VLOOKUP('[1]start pořadí'!$A179,'[1]Seznam závodníků'!$A$7:$G$584,5,FALSE)</f>
        <v>1934</v>
      </c>
      <c r="E154" s="11" t="str">
        <f>VLOOKUP('[1]start pořadí'!$A179,'[1]Seznam závodníků'!$A$7:$G$584,4,FALSE)</f>
        <v>TJ Liga 100 Praha</v>
      </c>
      <c r="F154" s="3">
        <f>VLOOKUP('[1]start pořadí'!$A179,'[1]Seznam závodníků'!$A$7:$G$584,1,FALSE)</f>
        <v>32</v>
      </c>
      <c r="G154" s="3" t="str">
        <f>VLOOKUP('[1]start pořadí'!$A179,'[1]Seznam závodníků'!$A$7:$G$584,6,FALSE)</f>
        <v>E</v>
      </c>
      <c r="H154" s="3">
        <v>6</v>
      </c>
      <c r="I154" s="3" t="str">
        <f>VLOOKUP('[1]start pořadí'!$A179,'[1]Seznam závodníků'!$A$7:$G$584,7,FALSE)</f>
        <v>M80</v>
      </c>
      <c r="J154" s="3">
        <v>2</v>
      </c>
      <c r="K154" s="6" t="s">
        <v>168</v>
      </c>
    </row>
    <row r="155" spans="1:11" x14ac:dyDescent="0.25">
      <c r="A155" s="3">
        <f>VLOOKUP('[1]start pořadí'!$A49,'[1]start pořadí'!$A:$I,2,FALSE)</f>
        <v>48</v>
      </c>
      <c r="B155" s="4" t="str">
        <f>VLOOKUP('[1]start pořadí'!$A49,'[1]Seznam závodníků'!$A$7:$G$584,2,FALSE)</f>
        <v>Teplá</v>
      </c>
      <c r="C155" s="4" t="str">
        <f>VLOOKUP('[1]start pořadí'!$A49,'[1]Seznam závodníků'!$A$7:$G$584,3,FALSE)</f>
        <v>Jana</v>
      </c>
      <c r="D155" s="7">
        <f>VLOOKUP('[1]start pořadí'!$A49,'[1]Seznam závodníků'!$A$7:$G$584,5,FALSE)</f>
        <v>1982</v>
      </c>
      <c r="E155" s="11" t="str">
        <f>VLOOKUP('[1]start pořadí'!$A49,'[1]Seznam závodníků'!$A$7:$G$584,4,FALSE)</f>
        <v>Joskatel</v>
      </c>
      <c r="F155" s="3">
        <f>VLOOKUP('[1]start pořadí'!$A49,'[1]Seznam závodníků'!$A$7:$G$584,1,FALSE)</f>
        <v>157</v>
      </c>
      <c r="G155" s="3" t="str">
        <f>VLOOKUP('[1]start pořadí'!$A49,'[1]Seznam závodníků'!$A$7:$G$584,6,FALSE)</f>
        <v>G</v>
      </c>
      <c r="H155" s="3">
        <v>2</v>
      </c>
      <c r="I155" s="3" t="str">
        <f>VLOOKUP('[1]start pořadí'!$A49,'[1]Seznam závodníků'!$A$7:$G$584,7,FALSE)</f>
        <v>Ž35</v>
      </c>
      <c r="J155" s="3">
        <v>1</v>
      </c>
      <c r="K155" s="6" t="s">
        <v>169</v>
      </c>
    </row>
    <row r="156" spans="1:11" x14ac:dyDescent="0.25">
      <c r="A156" s="3">
        <f>VLOOKUP('[1]start pořadí'!$A135,'[1]start pořadí'!$A:$I,2,FALSE)</f>
        <v>134</v>
      </c>
      <c r="B156" s="4" t="str">
        <f>VLOOKUP('[1]start pořadí'!$A135,'[1]Seznam závodníků'!$A$7:$G$584,2,FALSE)</f>
        <v>Uhlířová</v>
      </c>
      <c r="C156" s="4" t="str">
        <f>VLOOKUP('[1]start pořadí'!$A135,'[1]Seznam závodníků'!$A$7:$G$584,3,FALSE)</f>
        <v>Radka</v>
      </c>
      <c r="D156" s="7">
        <f>VLOOKUP('[1]start pořadí'!$A135,'[1]Seznam závodníků'!$A$7:$G$584,5,FALSE)</f>
        <v>1980</v>
      </c>
      <c r="E156" s="11" t="str">
        <f>VLOOKUP('[1]start pořadí'!$A135,'[1]Seznam závodníků'!$A$7:$G$584,4,FALSE)</f>
        <v>RK Olšina</v>
      </c>
      <c r="F156" s="3">
        <f>VLOOKUP('[1]start pořadí'!$A135,'[1]Seznam závodníků'!$A$7:$G$584,1,FALSE)</f>
        <v>123</v>
      </c>
      <c r="G156" s="3" t="str">
        <f>VLOOKUP('[1]start pořadí'!$A135,'[1]Seznam závodníků'!$A$7:$G$584,6,FALSE)</f>
        <v>G</v>
      </c>
      <c r="H156" s="3">
        <v>10</v>
      </c>
      <c r="I156" s="3" t="str">
        <f>VLOOKUP('[1]start pořadí'!$A135,'[1]Seznam závodníků'!$A$7:$G$584,7,FALSE)</f>
        <v>Ž35</v>
      </c>
      <c r="J156" s="3">
        <v>2</v>
      </c>
      <c r="K156" s="6" t="s">
        <v>170</v>
      </c>
    </row>
    <row r="157" spans="1:11" x14ac:dyDescent="0.25">
      <c r="A157" s="3">
        <f>VLOOKUP('[1]start pořadí'!$A144,'[1]start pořadí'!$A:$I,2,FALSE)</f>
        <v>143</v>
      </c>
      <c r="B157" s="4" t="str">
        <f>VLOOKUP('[1]start pořadí'!$A144,'[1]Seznam závodníků'!$A$7:$G$584,2,FALSE)</f>
        <v>Trnečková</v>
      </c>
      <c r="C157" s="4" t="str">
        <f>VLOOKUP('[1]start pořadí'!$A144,'[1]Seznam závodníků'!$A$7:$G$584,3,FALSE)</f>
        <v>Alexandra</v>
      </c>
      <c r="D157" s="7">
        <f>VLOOKUP('[1]start pořadí'!$A144,'[1]Seznam závodníků'!$A$7:$G$584,5,FALSE)</f>
        <v>1979</v>
      </c>
      <c r="E157" s="11" t="str">
        <f>VLOOKUP('[1]start pořadí'!$A144,'[1]Seznam závodníků'!$A$7:$G$584,4,FALSE)</f>
        <v>-</v>
      </c>
      <c r="F157" s="3">
        <f>VLOOKUP('[1]start pořadí'!$A144,'[1]Seznam závodníků'!$A$7:$G$584,1,FALSE)</f>
        <v>116</v>
      </c>
      <c r="G157" s="3" t="str">
        <f>VLOOKUP('[1]start pořadí'!$A144,'[1]Seznam závodníků'!$A$7:$G$584,6,FALSE)</f>
        <v>G</v>
      </c>
      <c r="H157" s="3">
        <v>12</v>
      </c>
      <c r="I157" s="3" t="str">
        <f>VLOOKUP('[1]start pořadí'!$A144,'[1]Seznam závodníků'!$A$7:$G$584,7,FALSE)</f>
        <v>Ž35</v>
      </c>
      <c r="J157" s="3">
        <v>3</v>
      </c>
      <c r="K157" s="6" t="s">
        <v>171</v>
      </c>
    </row>
    <row r="158" spans="1:11" x14ac:dyDescent="0.25">
      <c r="A158" s="3">
        <f>VLOOKUP('[1]start pořadí'!$A36,'[1]start pořadí'!$A:$I,2,FALSE)</f>
        <v>35</v>
      </c>
      <c r="B158" s="4" t="str">
        <f>VLOOKUP('[1]start pořadí'!$A36,'[1]Seznam závodníků'!$A$7:$G$584,2,FALSE)</f>
        <v>Krčálová</v>
      </c>
      <c r="C158" s="4" t="str">
        <f>VLOOKUP('[1]start pořadí'!$A36,'[1]Seznam závodníků'!$A$7:$G$584,3,FALSE)</f>
        <v>Olga</v>
      </c>
      <c r="D158" s="7">
        <f>VLOOKUP('[1]start pořadí'!$A36,'[1]Seznam závodníků'!$A$7:$G$584,5,FALSE)</f>
        <v>1978</v>
      </c>
      <c r="E158" s="11" t="str">
        <f>VLOOKUP('[1]start pořadí'!$A36,'[1]Seznam závodníků'!$A$7:$G$584,4,FALSE)</f>
        <v>Polná</v>
      </c>
      <c r="F158" s="3">
        <f>VLOOKUP('[1]start pořadí'!$A36,'[1]Seznam závodníků'!$A$7:$G$584,1,FALSE)</f>
        <v>144</v>
      </c>
      <c r="G158" s="3" t="str">
        <f>VLOOKUP('[1]start pořadí'!$A36,'[1]Seznam závodníků'!$A$7:$G$584,6,FALSE)</f>
        <v>G</v>
      </c>
      <c r="H158" s="3">
        <v>1</v>
      </c>
      <c r="I158" s="3" t="str">
        <f>VLOOKUP('[1]start pořadí'!$A36,'[1]Seznam závodníků'!$A$7:$G$584,7,FALSE)</f>
        <v>Ž40</v>
      </c>
      <c r="J158" s="3">
        <v>1</v>
      </c>
      <c r="K158" s="6" t="s">
        <v>172</v>
      </c>
    </row>
    <row r="159" spans="1:11" x14ac:dyDescent="0.25">
      <c r="A159" s="3">
        <f>VLOOKUP('[1]start pořadí'!$A60,'[1]start pořadí'!$A:$I,2,FALSE)</f>
        <v>59</v>
      </c>
      <c r="B159" s="4" t="str">
        <f>VLOOKUP('[1]start pořadí'!$A60,'[1]Seznam závodníků'!$A$7:$G$584,2,FALSE)</f>
        <v>Kroužilová</v>
      </c>
      <c r="C159" s="4" t="str">
        <f>VLOOKUP('[1]start pořadí'!$A60,'[1]Seznam závodníků'!$A$7:$G$584,3,FALSE)</f>
        <v>Iva</v>
      </c>
      <c r="D159" s="7">
        <f>VLOOKUP('[1]start pořadí'!$A60,'[1]Seznam závodníků'!$A$7:$G$584,5,FALSE)</f>
        <v>1977</v>
      </c>
      <c r="E159" s="11" t="s">
        <v>17</v>
      </c>
      <c r="F159" s="3">
        <f>VLOOKUP('[1]start pořadí'!$A60,'[1]Seznam závodníků'!$A$7:$G$584,1,FALSE)</f>
        <v>500</v>
      </c>
      <c r="G159" s="3" t="str">
        <f>VLOOKUP('[1]start pořadí'!$A60,'[1]Seznam závodníků'!$A$7:$G$584,6,FALSE)</f>
        <v>G</v>
      </c>
      <c r="H159" s="3">
        <v>3</v>
      </c>
      <c r="I159" s="3" t="str">
        <f>VLOOKUP('[1]start pořadí'!$A60,'[1]Seznam závodníků'!$A$7:$G$584,7,FALSE)</f>
        <v>Ž40</v>
      </c>
      <c r="J159" s="3">
        <v>2</v>
      </c>
      <c r="K159" s="6" t="s">
        <v>173</v>
      </c>
    </row>
    <row r="160" spans="1:11" x14ac:dyDescent="0.25">
      <c r="A160" s="3">
        <f>VLOOKUP('[1]start pořadí'!$A74,'[1]start pořadí'!$A:$I,2,FALSE)</f>
        <v>73</v>
      </c>
      <c r="B160" s="4" t="str">
        <f>VLOOKUP('[1]start pořadí'!$A74,'[1]Seznam závodníků'!$A$7:$G$584,2,FALSE)</f>
        <v>Rottová</v>
      </c>
      <c r="C160" s="4" t="str">
        <f>VLOOKUP('[1]start pořadí'!$A74,'[1]Seznam závodníků'!$A$7:$G$584,3,FALSE)</f>
        <v>Kateřina</v>
      </c>
      <c r="D160" s="7">
        <f>VLOOKUP('[1]start pořadí'!$A74,'[1]Seznam závodníků'!$A$7:$G$584,5,FALSE)</f>
        <v>1976</v>
      </c>
      <c r="E160" s="11" t="str">
        <f>VLOOKUP('[1]start pořadí'!$A74,'[1]Seznam závodníků'!$A$7:$G$584,4,FALSE)</f>
        <v>Big Shoes</v>
      </c>
      <c r="F160" s="3">
        <f>VLOOKUP('[1]start pořadí'!$A74,'[1]Seznam závodníků'!$A$7:$G$584,1,FALSE)</f>
        <v>100</v>
      </c>
      <c r="G160" s="3" t="str">
        <f>VLOOKUP('[1]start pořadí'!$A74,'[1]Seznam závodníků'!$A$7:$G$584,6,FALSE)</f>
        <v>G</v>
      </c>
      <c r="H160" s="3">
        <v>4</v>
      </c>
      <c r="I160" s="3" t="str">
        <f>VLOOKUP('[1]start pořadí'!$A74,'[1]Seznam závodníků'!$A$7:$G$584,7,FALSE)</f>
        <v>Ž40</v>
      </c>
      <c r="J160" s="3">
        <v>3</v>
      </c>
      <c r="K160" s="6" t="s">
        <v>174</v>
      </c>
    </row>
    <row r="161" spans="1:11" x14ac:dyDescent="0.25">
      <c r="A161" s="3">
        <f>VLOOKUP('[1]start pořadí'!$A81,'[1]start pořadí'!$A:$I,2,FALSE)</f>
        <v>80</v>
      </c>
      <c r="B161" s="4" t="str">
        <f>VLOOKUP('[1]start pořadí'!$A81,'[1]Seznam závodníků'!$A$7:$G$584,2,FALSE)</f>
        <v>Skalinová</v>
      </c>
      <c r="C161" s="4" t="str">
        <f>VLOOKUP('[1]start pořadí'!$A81,'[1]Seznam závodníků'!$A$7:$G$584,3,FALSE)</f>
        <v>Kamila</v>
      </c>
      <c r="D161" s="7">
        <f>VLOOKUP('[1]start pořadí'!$A81,'[1]Seznam závodníků'!$A$7:$G$584,5,FALSE)</f>
        <v>1974</v>
      </c>
      <c r="E161" s="11" t="str">
        <f>VLOOKUP('[1]start pořadí'!$A81,'[1]Seznam závodníků'!$A$7:$G$584,4,FALSE)</f>
        <v>SK Babice</v>
      </c>
      <c r="F161" s="3">
        <f>VLOOKUP('[1]start pořadí'!$A81,'[1]Seznam závodníků'!$A$7:$G$584,1,FALSE)</f>
        <v>25</v>
      </c>
      <c r="G161" s="3" t="str">
        <f>VLOOKUP('[1]start pořadí'!$A81,'[1]Seznam závodníků'!$A$7:$G$584,6,FALSE)</f>
        <v>G</v>
      </c>
      <c r="H161" s="3">
        <v>5</v>
      </c>
      <c r="I161" s="3" t="str">
        <f>VLOOKUP('[1]start pořadí'!$A81,'[1]Seznam závodníků'!$A$7:$G$584,7,FALSE)</f>
        <v>Ž40</v>
      </c>
      <c r="J161" s="3">
        <v>4</v>
      </c>
      <c r="K161" s="6" t="s">
        <v>175</v>
      </c>
    </row>
    <row r="162" spans="1:11" x14ac:dyDescent="0.25">
      <c r="A162" s="3">
        <f>VLOOKUP('[1]start pořadí'!$A86,'[1]start pořadí'!$A:$I,2,FALSE)</f>
        <v>85</v>
      </c>
      <c r="B162" s="4" t="str">
        <f>VLOOKUP('[1]start pořadí'!$A86,'[1]Seznam závodníků'!$A$7:$G$584,2,FALSE)</f>
        <v>Bittnerová</v>
      </c>
      <c r="C162" s="4" t="str">
        <f>VLOOKUP('[1]start pořadí'!$A86,'[1]Seznam závodníků'!$A$7:$G$584,3,FALSE)</f>
        <v>Radana</v>
      </c>
      <c r="D162" s="7" t="str">
        <f>VLOOKUP('[1]start pořadí'!$A86,'[1]Seznam závodníků'!$A$7:$G$584,5,FALSE)</f>
        <v>1976</v>
      </c>
      <c r="E162" s="11" t="str">
        <f>VLOOKUP('[1]start pořadí'!$A86,'[1]Seznam závodníků'!$A$7:$G$584,4,FALSE)</f>
        <v>GP Kolín</v>
      </c>
      <c r="F162" s="3">
        <f>VLOOKUP('[1]start pořadí'!$A86,'[1]Seznam závodníků'!$A$7:$G$584,1,FALSE)</f>
        <v>232</v>
      </c>
      <c r="G162" s="3" t="str">
        <f>VLOOKUP('[1]start pořadí'!$A86,'[1]Seznam závodníků'!$A$7:$G$584,6,FALSE)</f>
        <v>G</v>
      </c>
      <c r="H162" s="3">
        <v>6</v>
      </c>
      <c r="I162" s="3" t="str">
        <f>VLOOKUP('[1]start pořadí'!$A86,'[1]Seznam závodníků'!$A$7:$G$584,7,FALSE)</f>
        <v>Ž40</v>
      </c>
      <c r="J162" s="3">
        <v>5</v>
      </c>
      <c r="K162" s="6" t="s">
        <v>176</v>
      </c>
    </row>
    <row r="163" spans="1:11" x14ac:dyDescent="0.25">
      <c r="A163" s="3">
        <f>VLOOKUP('[1]start pořadí'!$A112,'[1]start pořadí'!$A:$I,2,FALSE)</f>
        <v>111</v>
      </c>
      <c r="B163" s="4" t="str">
        <f>VLOOKUP('[1]start pořadí'!$A112,'[1]Seznam závodníků'!$A$7:$G$584,2,FALSE)</f>
        <v>Stárková</v>
      </c>
      <c r="C163" s="4" t="str">
        <f>VLOOKUP('[1]start pořadí'!$A112,'[1]Seznam závodníků'!$A$7:$G$584,3,FALSE)</f>
        <v>Alena</v>
      </c>
      <c r="D163" s="7">
        <f>VLOOKUP('[1]start pořadí'!$A112,'[1]Seznam závodníků'!$A$7:$G$584,5,FALSE)</f>
        <v>1977</v>
      </c>
      <c r="E163" s="11" t="str">
        <f>VLOOKUP('[1]start pořadí'!$A112,'[1]Seznam závodníků'!$A$7:$G$584,4,FALSE)</f>
        <v>SK Babice</v>
      </c>
      <c r="F163" s="3">
        <f>VLOOKUP('[1]start pořadí'!$A112,'[1]Seznam závodníků'!$A$7:$G$584,1,FALSE)</f>
        <v>30</v>
      </c>
      <c r="G163" s="3" t="str">
        <f>VLOOKUP('[1]start pořadí'!$A112,'[1]Seznam závodníků'!$A$7:$G$584,6,FALSE)</f>
        <v>G</v>
      </c>
      <c r="H163" s="3">
        <v>7</v>
      </c>
      <c r="I163" s="3" t="str">
        <f>VLOOKUP('[1]start pořadí'!$A112,'[1]Seznam závodníků'!$A$7:$G$584,7,FALSE)</f>
        <v>Ž40</v>
      </c>
      <c r="J163" s="3">
        <v>6</v>
      </c>
      <c r="K163" s="6" t="s">
        <v>177</v>
      </c>
    </row>
    <row r="164" spans="1:11" x14ac:dyDescent="0.25">
      <c r="A164" s="3">
        <f>VLOOKUP('[1]start pořadí'!$A122,'[1]start pořadí'!$A:$I,2,FALSE)</f>
        <v>121</v>
      </c>
      <c r="B164" s="4" t="str">
        <f>VLOOKUP('[1]start pořadí'!$A122,'[1]Seznam závodníků'!$A$7:$G$584,2,FALSE)</f>
        <v>Hanáková</v>
      </c>
      <c r="C164" s="4" t="str">
        <f>VLOOKUP('[1]start pořadí'!$A122,'[1]Seznam závodníků'!$A$7:$G$584,3,FALSE)</f>
        <v>Karolina</v>
      </c>
      <c r="D164" s="7">
        <f>VLOOKUP('[1]start pořadí'!$A122,'[1]Seznam závodníků'!$A$7:$G$584,5,FALSE)</f>
        <v>1976</v>
      </c>
      <c r="E164" s="11" t="str">
        <f>VLOOKUP('[1]start pořadí'!$A122,'[1]Seznam závodníků'!$A$7:$G$584,4,FALSE)</f>
        <v>Atlet Šestajovice</v>
      </c>
      <c r="F164" s="3">
        <f>VLOOKUP('[1]start pořadí'!$A122,'[1]Seznam závodníků'!$A$7:$G$584,1,FALSE)</f>
        <v>176</v>
      </c>
      <c r="G164" s="3" t="str">
        <f>VLOOKUP('[1]start pořadí'!$A122,'[1]Seznam závodníků'!$A$7:$G$584,6,FALSE)</f>
        <v>G</v>
      </c>
      <c r="H164" s="3">
        <v>8</v>
      </c>
      <c r="I164" s="3" t="str">
        <f>VLOOKUP('[1]start pořadí'!$A122,'[1]Seznam závodníků'!$A$7:$G$584,7,FALSE)</f>
        <v>Ž40</v>
      </c>
      <c r="J164" s="3">
        <v>7</v>
      </c>
      <c r="K164" s="6" t="s">
        <v>178</v>
      </c>
    </row>
    <row r="165" spans="1:11" x14ac:dyDescent="0.25">
      <c r="A165" s="3">
        <f>VLOOKUP('[1]start pořadí'!$A125,'[1]start pořadí'!$A:$I,2,FALSE)</f>
        <v>124</v>
      </c>
      <c r="B165" s="4" t="str">
        <f>VLOOKUP('[1]start pořadí'!$A125,'[1]Seznam závodníků'!$A$7:$G$584,2,FALSE)</f>
        <v>Műllerová</v>
      </c>
      <c r="C165" s="4" t="str">
        <f>VLOOKUP('[1]start pořadí'!$A125,'[1]Seznam závodníků'!$A$7:$G$584,3,FALSE)</f>
        <v>Petra</v>
      </c>
      <c r="D165" s="7">
        <f>VLOOKUP('[1]start pořadí'!$A125,'[1]Seznam závodníků'!$A$7:$G$584,5,FALSE)</f>
        <v>1976</v>
      </c>
      <c r="E165" s="11" t="str">
        <f>VLOOKUP('[1]start pořadí'!$A125,'[1]Seznam závodníků'!$A$7:$G$584,4,FALSE)</f>
        <v>GP Kolín</v>
      </c>
      <c r="F165" s="3">
        <f>VLOOKUP('[1]start pořadí'!$A125,'[1]Seznam závodníků'!$A$7:$G$584,1,FALSE)</f>
        <v>150</v>
      </c>
      <c r="G165" s="3" t="str">
        <f>VLOOKUP('[1]start pořadí'!$A125,'[1]Seznam závodníků'!$A$7:$G$584,6,FALSE)</f>
        <v>G</v>
      </c>
      <c r="H165" s="3">
        <v>9</v>
      </c>
      <c r="I165" s="3" t="str">
        <f>VLOOKUP('[1]start pořadí'!$A125,'[1]Seznam závodníků'!$A$7:$G$584,7,FALSE)</f>
        <v>Ž40</v>
      </c>
      <c r="J165" s="3">
        <v>8</v>
      </c>
      <c r="K165" s="6" t="s">
        <v>179</v>
      </c>
    </row>
    <row r="166" spans="1:11" x14ac:dyDescent="0.25">
      <c r="A166" s="3">
        <f>VLOOKUP('[1]start pořadí'!$A137,'[1]start pořadí'!$A:$I,2,FALSE)</f>
        <v>136</v>
      </c>
      <c r="B166" s="4" t="str">
        <f>VLOOKUP('[1]start pořadí'!$A137,'[1]Seznam závodníků'!$A$7:$G$584,2,FALSE)</f>
        <v>Ledvinová</v>
      </c>
      <c r="C166" s="4" t="str">
        <f>VLOOKUP('[1]start pořadí'!$A137,'[1]Seznam závodníků'!$A$7:$G$584,3,FALSE)</f>
        <v>Kateřina</v>
      </c>
      <c r="D166" s="7">
        <f>VLOOKUP('[1]start pořadí'!$A137,'[1]Seznam závodníků'!$A$7:$G$584,5,FALSE)</f>
        <v>1978</v>
      </c>
      <c r="E166" s="11" t="str">
        <f>VLOOKUP('[1]start pořadí'!$A137,'[1]Seznam závodníků'!$A$7:$G$584,4,FALSE)</f>
        <v>GP Kolín</v>
      </c>
      <c r="F166" s="3">
        <f>VLOOKUP('[1]start pořadí'!$A137,'[1]Seznam závodníků'!$A$7:$G$584,1,FALSE)</f>
        <v>128</v>
      </c>
      <c r="G166" s="3" t="str">
        <f>VLOOKUP('[1]start pořadí'!$A137,'[1]Seznam závodníků'!$A$7:$G$584,6,FALSE)</f>
        <v>G</v>
      </c>
      <c r="H166" s="3">
        <v>11</v>
      </c>
      <c r="I166" s="3" t="str">
        <f>VLOOKUP('[1]start pořadí'!$A137,'[1]Seznam závodníků'!$A$7:$G$584,7,FALSE)</f>
        <v>Ž40</v>
      </c>
      <c r="J166" s="3">
        <v>9</v>
      </c>
      <c r="K166" s="6" t="s">
        <v>180</v>
      </c>
    </row>
    <row r="167" spans="1:11" x14ac:dyDescent="0.25">
      <c r="A167" s="3">
        <f>VLOOKUP('[1]start pořadí'!$A147,'[1]start pořadí'!$A:$I,2,FALSE)</f>
        <v>146</v>
      </c>
      <c r="B167" s="4" t="str">
        <f>VLOOKUP('[1]start pořadí'!$A147,'[1]Seznam závodníků'!$A$7:$G$584,2,FALSE)</f>
        <v>Králová</v>
      </c>
      <c r="C167" s="4" t="str">
        <f>VLOOKUP('[1]start pořadí'!$A147,'[1]Seznam závodníků'!$A$7:$G$584,3,FALSE)</f>
        <v>Radka</v>
      </c>
      <c r="D167" s="7">
        <f>VLOOKUP('[1]start pořadí'!$A147,'[1]Seznam závodníků'!$A$7:$G$584,5,FALSE)</f>
        <v>1978</v>
      </c>
      <c r="E167" s="11" t="str">
        <f>VLOOKUP('[1]start pořadí'!$A147,'[1]Seznam závodníků'!$A$7:$G$584,4,FALSE)</f>
        <v>Báječné ženy v běhu</v>
      </c>
      <c r="F167" s="3">
        <f>VLOOKUP('[1]start pořadí'!$A147,'[1]Seznam závodníků'!$A$7:$G$584,1,FALSE)</f>
        <v>76</v>
      </c>
      <c r="G167" s="3" t="str">
        <f>VLOOKUP('[1]start pořadí'!$A147,'[1]Seznam závodníků'!$A$7:$G$584,6,FALSE)</f>
        <v>G</v>
      </c>
      <c r="H167" s="3">
        <v>13</v>
      </c>
      <c r="I167" s="3" t="str">
        <f>VLOOKUP('[1]start pořadí'!$A147,'[1]Seznam závodníků'!$A$7:$G$584,7,FALSE)</f>
        <v>Ž40</v>
      </c>
      <c r="J167" s="3">
        <v>10</v>
      </c>
      <c r="K167" s="6" t="s">
        <v>181</v>
      </c>
    </row>
    <row r="168" spans="1:11" x14ac:dyDescent="0.25">
      <c r="A168" s="3">
        <f>VLOOKUP('[1]start pořadí'!$A151,'[1]start pořadí'!$A:$I,2,FALSE)</f>
        <v>150</v>
      </c>
      <c r="B168" s="4" t="str">
        <f>VLOOKUP('[1]start pořadí'!$A151,'[1]Seznam závodníků'!$A$7:$G$584,2,FALSE)</f>
        <v>Fulínová</v>
      </c>
      <c r="C168" s="4" t="str">
        <f>VLOOKUP('[1]start pořadí'!$A151,'[1]Seznam závodníků'!$A$7:$G$584,3,FALSE)</f>
        <v>Jana</v>
      </c>
      <c r="D168" s="7" t="str">
        <f>VLOOKUP('[1]start pořadí'!$A151,'[1]Seznam závodníků'!$A$7:$G$584,5,FALSE)</f>
        <v>1977</v>
      </c>
      <c r="E168" s="11" t="str">
        <f>VLOOKUP('[1]start pořadí'!$A151,'[1]Seznam závodníků'!$A$7:$G$584,4,FALSE)</f>
        <v>Obruby</v>
      </c>
      <c r="F168" s="3">
        <f>VLOOKUP('[1]start pořadí'!$A151,'[1]Seznam závodníků'!$A$7:$G$584,1,FALSE)</f>
        <v>195</v>
      </c>
      <c r="G168" s="3" t="str">
        <f>VLOOKUP('[1]start pořadí'!$A151,'[1]Seznam závodníků'!$A$7:$G$584,6,FALSE)</f>
        <v>G</v>
      </c>
      <c r="H168" s="3">
        <v>14</v>
      </c>
      <c r="I168" s="3" t="str">
        <f>VLOOKUP('[1]start pořadí'!$A151,'[1]Seznam závodníků'!$A$7:$G$584,7,FALSE)</f>
        <v>Ž40</v>
      </c>
      <c r="J168" s="3">
        <v>11</v>
      </c>
      <c r="K168" s="6" t="s">
        <v>100</v>
      </c>
    </row>
    <row r="169" spans="1:11" x14ac:dyDescent="0.25">
      <c r="A169" s="3">
        <f>VLOOKUP('[1]start pořadí'!$A163,'[1]start pořadí'!$A:$I,2,FALSE)</f>
        <v>162</v>
      </c>
      <c r="B169" s="4" t="str">
        <f>VLOOKUP('[1]start pořadí'!$A163,'[1]Seznam závodníků'!$A$7:$G$584,2,FALSE)</f>
        <v>Jarošová</v>
      </c>
      <c r="C169" s="4" t="str">
        <f>VLOOKUP('[1]start pořadí'!$A163,'[1]Seznam závodníků'!$A$7:$G$584,3,FALSE)</f>
        <v>Martina</v>
      </c>
      <c r="D169" s="7">
        <f>VLOOKUP('[1]start pořadí'!$A163,'[1]Seznam závodníků'!$A$7:$G$584,5,FALSE)</f>
        <v>1975</v>
      </c>
      <c r="E169" s="11" t="str">
        <f>VLOOKUP('[1]start pořadí'!$A163,'[1]Seznam závodníků'!$A$7:$G$584,4,FALSE)</f>
        <v>GP Kolín</v>
      </c>
      <c r="F169" s="3">
        <f>VLOOKUP('[1]start pořadí'!$A163,'[1]Seznam závodníků'!$A$7:$G$584,1,FALSE)</f>
        <v>175</v>
      </c>
      <c r="G169" s="3" t="str">
        <f>VLOOKUP('[1]start pořadí'!$A163,'[1]Seznam závodníků'!$A$7:$G$584,6,FALSE)</f>
        <v>G</v>
      </c>
      <c r="H169" s="3">
        <v>15</v>
      </c>
      <c r="I169" s="3" t="str">
        <f>VLOOKUP('[1]start pořadí'!$A163,'[1]Seznam závodníků'!$A$7:$G$584,7,FALSE)</f>
        <v>Ž40</v>
      </c>
      <c r="J169" s="3">
        <v>12</v>
      </c>
      <c r="K169" s="6" t="s">
        <v>182</v>
      </c>
    </row>
    <row r="170" spans="1:11" x14ac:dyDescent="0.25">
      <c r="A170" s="3">
        <f>VLOOKUP('[1]start pořadí'!$A62,'[1]start pořadí'!$A:$I,2,FALSE)</f>
        <v>61</v>
      </c>
      <c r="B170" s="4" t="str">
        <f>VLOOKUP('[1]start pořadí'!$A62,'[1]Seznam závodníků'!$A$7:$G$584,2,FALSE)</f>
        <v>Hampejsová</v>
      </c>
      <c r="C170" s="4" t="str">
        <f>VLOOKUP('[1]start pořadí'!$A62,'[1]Seznam závodníků'!$A$7:$G$584,3,FALSE)</f>
        <v>Martina</v>
      </c>
      <c r="D170" s="7">
        <f>VLOOKUP('[1]start pořadí'!$A62,'[1]Seznam závodníků'!$A$7:$G$584,5,FALSE)</f>
        <v>1972</v>
      </c>
      <c r="E170" s="11" t="str">
        <f>VLOOKUP('[1]start pořadí'!$A62,'[1]Seznam závodníků'!$A$7:$G$584,4,FALSE)</f>
        <v>ŠNECI na MAX</v>
      </c>
      <c r="F170" s="3">
        <f>VLOOKUP('[1]start pořadí'!$A62,'[1]Seznam závodníků'!$A$7:$G$584,1,FALSE)</f>
        <v>62</v>
      </c>
      <c r="G170" s="3" t="str">
        <f>VLOOKUP('[1]start pořadí'!$A62,'[1]Seznam závodníků'!$A$7:$G$584,6,FALSE)</f>
        <v>H</v>
      </c>
      <c r="H170" s="3">
        <v>1</v>
      </c>
      <c r="I170" s="3" t="str">
        <f>VLOOKUP('[1]start pořadí'!$A62,'[1]Seznam závodníků'!$A$7:$G$584,7,FALSE)</f>
        <v>Ž45</v>
      </c>
      <c r="J170" s="3">
        <v>1</v>
      </c>
      <c r="K170" s="6" t="s">
        <v>183</v>
      </c>
    </row>
    <row r="171" spans="1:11" x14ac:dyDescent="0.25">
      <c r="A171" s="3">
        <f>VLOOKUP('[1]start pořadí'!$A80,'[1]start pořadí'!$A:$I,2,FALSE)</f>
        <v>79</v>
      </c>
      <c r="B171" s="4" t="str">
        <f>VLOOKUP('[1]start pořadí'!$A80,'[1]Seznam závodníků'!$A$7:$G$584,2,FALSE)</f>
        <v>Třísková</v>
      </c>
      <c r="C171" s="4" t="str">
        <f>VLOOKUP('[1]start pořadí'!$A80,'[1]Seznam závodníků'!$A$7:$G$584,3,FALSE)</f>
        <v>Katarína</v>
      </c>
      <c r="D171" s="7">
        <f>VLOOKUP('[1]start pořadí'!$A80,'[1]Seznam závodníků'!$A$7:$G$584,5,FALSE)</f>
        <v>1971</v>
      </c>
      <c r="E171" s="11" t="str">
        <f>VLOOKUP('[1]start pořadí'!$A80,'[1]Seznam závodníků'!$A$7:$G$584,4,FALSE)</f>
        <v>Praha 6</v>
      </c>
      <c r="F171" s="3">
        <f>VLOOKUP('[1]start pořadí'!$A80,'[1]Seznam závodníků'!$A$7:$G$584,1,FALSE)</f>
        <v>121</v>
      </c>
      <c r="G171" s="3" t="str">
        <f>VLOOKUP('[1]start pořadí'!$A80,'[1]Seznam závodníků'!$A$7:$G$584,6,FALSE)</f>
        <v>H</v>
      </c>
      <c r="H171" s="3">
        <v>2</v>
      </c>
      <c r="I171" s="3" t="str">
        <f>VLOOKUP('[1]start pořadí'!$A80,'[1]Seznam závodníků'!$A$7:$G$584,7,FALSE)</f>
        <v>Ž45</v>
      </c>
      <c r="J171" s="3">
        <v>2</v>
      </c>
      <c r="K171" s="6" t="s">
        <v>184</v>
      </c>
    </row>
    <row r="172" spans="1:11" x14ac:dyDescent="0.25">
      <c r="A172" s="3">
        <f>VLOOKUP('[1]start pořadí'!$A166,'[1]start pořadí'!$A:$I,2,FALSE)</f>
        <v>165</v>
      </c>
      <c r="B172" s="4" t="str">
        <f>VLOOKUP('[1]start pořadí'!$A166,'[1]Seznam závodníků'!$A$7:$G$584,2,FALSE)</f>
        <v>Buřičová</v>
      </c>
      <c r="C172" s="4" t="str">
        <f>VLOOKUP('[1]start pořadí'!$A166,'[1]Seznam závodníků'!$A$7:$G$584,3,FALSE)</f>
        <v>Marcela</v>
      </c>
      <c r="D172" s="7">
        <f>VLOOKUP('[1]start pořadí'!$A166,'[1]Seznam závodníků'!$A$7:$G$584,5,FALSE)</f>
        <v>1972</v>
      </c>
      <c r="E172" s="11" t="str">
        <f>VLOOKUP('[1]start pořadí'!$A166,'[1]Seznam závodníků'!$A$7:$G$584,4,FALSE)</f>
        <v>GP Kolín</v>
      </c>
      <c r="F172" s="3">
        <f>VLOOKUP('[1]start pořadí'!$A166,'[1]Seznam závodníků'!$A$7:$G$584,1,FALSE)</f>
        <v>60</v>
      </c>
      <c r="G172" s="3" t="str">
        <f>VLOOKUP('[1]start pořadí'!$A166,'[1]Seznam závodníků'!$A$7:$G$584,6,FALSE)</f>
        <v>H</v>
      </c>
      <c r="H172" s="3">
        <v>9</v>
      </c>
      <c r="I172" s="3" t="str">
        <f>VLOOKUP('[1]start pořadí'!$A166,'[1]Seznam závodníků'!$A$7:$G$584,7,FALSE)</f>
        <v>Ž45</v>
      </c>
      <c r="J172" s="3">
        <v>3</v>
      </c>
      <c r="K172" s="6" t="s">
        <v>185</v>
      </c>
    </row>
    <row r="173" spans="1:11" x14ac:dyDescent="0.25">
      <c r="A173" s="3">
        <f>VLOOKUP('[1]start pořadí'!$A85,'[1]start pořadí'!$A:$I,2,FALSE)</f>
        <v>84</v>
      </c>
      <c r="B173" s="4" t="str">
        <f>VLOOKUP('[1]start pořadí'!$A85,'[1]Seznam závodníků'!$A$7:$G$584,2,FALSE)</f>
        <v>Karpíšková</v>
      </c>
      <c r="C173" s="4" t="str">
        <f>VLOOKUP('[1]start pořadí'!$A85,'[1]Seznam závodníků'!$A$7:$G$584,3,FALSE)</f>
        <v>Valentyna</v>
      </c>
      <c r="D173" s="7">
        <f>VLOOKUP('[1]start pořadí'!$A85,'[1]Seznam závodníků'!$A$7:$G$584,5,FALSE)</f>
        <v>1965</v>
      </c>
      <c r="E173" s="11" t="str">
        <f>VLOOKUP('[1]start pořadí'!$A85,'[1]Seznam závodníků'!$A$7:$G$584,4,FALSE)</f>
        <v>Luky sport</v>
      </c>
      <c r="F173" s="3">
        <f>VLOOKUP('[1]start pořadí'!$A85,'[1]Seznam závodníků'!$A$7:$G$584,1,FALSE)</f>
        <v>131</v>
      </c>
      <c r="G173" s="3" t="str">
        <f>VLOOKUP('[1]start pořadí'!$A85,'[1]Seznam závodníků'!$A$7:$G$584,6,FALSE)</f>
        <v>H</v>
      </c>
      <c r="H173" s="3">
        <v>3</v>
      </c>
      <c r="I173" s="3" t="str">
        <f>VLOOKUP('[1]start pořadí'!$A85,'[1]Seznam závodníků'!$A$7:$G$584,7,FALSE)</f>
        <v>Ž50</v>
      </c>
      <c r="J173" s="3">
        <v>1</v>
      </c>
      <c r="K173" s="6" t="s">
        <v>186</v>
      </c>
    </row>
    <row r="174" spans="1:11" x14ac:dyDescent="0.25">
      <c r="A174" s="3">
        <f>VLOOKUP('[1]start pořadí'!$A102,'[1]start pořadí'!$A:$I,2,FALSE)</f>
        <v>101</v>
      </c>
      <c r="B174" s="4" t="str">
        <f>VLOOKUP('[1]start pořadí'!$A102,'[1]Seznam závodníků'!$A$7:$G$584,2,FALSE)</f>
        <v>Bayerová</v>
      </c>
      <c r="C174" s="4" t="str">
        <f>VLOOKUP('[1]start pořadí'!$A102,'[1]Seznam závodníků'!$A$7:$G$584,3,FALSE)</f>
        <v>Lenka</v>
      </c>
      <c r="D174" s="7">
        <f>VLOOKUP('[1]start pořadí'!$A102,'[1]Seznam závodníků'!$A$7:$G$584,5,FALSE)</f>
        <v>1968</v>
      </c>
      <c r="E174" s="11" t="str">
        <f>VLOOKUP('[1]start pořadí'!$A102,'[1]Seznam závodníků'!$A$7:$G$584,4,FALSE)</f>
        <v>TJ Sokol Unhošť</v>
      </c>
      <c r="F174" s="3">
        <f>VLOOKUP('[1]start pořadí'!$A102,'[1]Seznam závodníků'!$A$7:$G$584,1,FALSE)</f>
        <v>125</v>
      </c>
      <c r="G174" s="3" t="str">
        <f>VLOOKUP('[1]start pořadí'!$A102,'[1]Seznam závodníků'!$A$7:$G$584,6,FALSE)</f>
        <v>H</v>
      </c>
      <c r="H174" s="3">
        <v>4</v>
      </c>
      <c r="I174" s="3" t="str">
        <f>VLOOKUP('[1]start pořadí'!$A102,'[1]Seznam závodníků'!$A$7:$G$584,7,FALSE)</f>
        <v>Ž50</v>
      </c>
      <c r="J174" s="3">
        <v>2</v>
      </c>
      <c r="K174" s="6" t="s">
        <v>187</v>
      </c>
    </row>
    <row r="175" spans="1:11" x14ac:dyDescent="0.25">
      <c r="A175" s="3">
        <f>VLOOKUP('[1]start pořadí'!$A121,'[1]start pořadí'!$A:$I,2,FALSE)</f>
        <v>120</v>
      </c>
      <c r="B175" s="4" t="str">
        <f>VLOOKUP('[1]start pořadí'!$A121,'[1]Seznam závodníků'!$A$7:$G$584,2,FALSE)</f>
        <v>Šťástková</v>
      </c>
      <c r="C175" s="4" t="str">
        <f>VLOOKUP('[1]start pořadí'!$A121,'[1]Seznam závodníků'!$A$7:$G$584,3,FALSE)</f>
        <v>Lenka</v>
      </c>
      <c r="D175" s="7">
        <f>VLOOKUP('[1]start pořadí'!$A121,'[1]Seznam závodníků'!$A$7:$G$584,5,FALSE)</f>
        <v>1965</v>
      </c>
      <c r="E175" s="11" t="str">
        <f>VLOOKUP('[1]start pořadí'!$A121,'[1]Seznam závodníků'!$A$7:$G$584,4,FALSE)</f>
        <v>Sokol Kolín-atletika</v>
      </c>
      <c r="F175" s="3">
        <f>VLOOKUP('[1]start pořadí'!$A121,'[1]Seznam závodníků'!$A$7:$G$584,1,FALSE)</f>
        <v>64</v>
      </c>
      <c r="G175" s="3" t="str">
        <f>VLOOKUP('[1]start pořadí'!$A121,'[1]Seznam závodníků'!$A$7:$G$584,6,FALSE)</f>
        <v>H</v>
      </c>
      <c r="H175" s="3">
        <v>5</v>
      </c>
      <c r="I175" s="3" t="str">
        <f>VLOOKUP('[1]start pořadí'!$A121,'[1]Seznam závodníků'!$A$7:$G$584,7,FALSE)</f>
        <v>Ž50</v>
      </c>
      <c r="J175" s="3">
        <v>3</v>
      </c>
      <c r="K175" s="6" t="s">
        <v>188</v>
      </c>
    </row>
    <row r="176" spans="1:11" x14ac:dyDescent="0.25">
      <c r="A176" s="3">
        <f>VLOOKUP('[1]start pořadí'!$A129,'[1]start pořadí'!$A:$I,2,FALSE)</f>
        <v>128</v>
      </c>
      <c r="B176" s="4" t="str">
        <f>VLOOKUP('[1]start pořadí'!$A129,'[1]Seznam závodníků'!$A$7:$G$584,2,FALSE)</f>
        <v>Hodečková</v>
      </c>
      <c r="C176" s="4" t="str">
        <f>VLOOKUP('[1]start pořadí'!$A129,'[1]Seznam závodníků'!$A$7:$G$584,3,FALSE)</f>
        <v>Iveta</v>
      </c>
      <c r="D176" s="7">
        <f>VLOOKUP('[1]start pořadí'!$A129,'[1]Seznam závodníků'!$A$7:$G$584,5,FALSE)</f>
        <v>1968</v>
      </c>
      <c r="E176" s="11" t="str">
        <f>VLOOKUP('[1]start pořadí'!$A129,'[1]Seznam závodníků'!$A$7:$G$584,4,FALSE)</f>
        <v>Aeroklub Kolín</v>
      </c>
      <c r="F176" s="3">
        <f>VLOOKUP('[1]start pořadí'!$A129,'[1]Seznam závodníků'!$A$7:$G$584,1,FALSE)</f>
        <v>65</v>
      </c>
      <c r="G176" s="3" t="str">
        <f>VLOOKUP('[1]start pořadí'!$A129,'[1]Seznam závodníků'!$A$7:$G$584,6,FALSE)</f>
        <v>H</v>
      </c>
      <c r="H176" s="3">
        <v>6</v>
      </c>
      <c r="I176" s="3" t="str">
        <f>VLOOKUP('[1]start pořadí'!$A129,'[1]Seznam závodníků'!$A$7:$G$584,7,FALSE)</f>
        <v>Ž50</v>
      </c>
      <c r="J176" s="3">
        <v>4</v>
      </c>
      <c r="K176" s="6" t="s">
        <v>189</v>
      </c>
    </row>
    <row r="177" spans="1:11" x14ac:dyDescent="0.25">
      <c r="A177" s="3">
        <f>VLOOKUP('[1]start pořadí'!$A157,'[1]start pořadí'!$A:$I,2,FALSE)</f>
        <v>156</v>
      </c>
      <c r="B177" s="4" t="str">
        <f>VLOOKUP('[1]start pořadí'!$A157,'[1]Seznam závodníků'!$A$7:$G$584,2,FALSE)</f>
        <v>Nováková</v>
      </c>
      <c r="C177" s="4" t="str">
        <f>VLOOKUP('[1]start pořadí'!$A157,'[1]Seznam závodníků'!$A$7:$G$584,3,FALSE)</f>
        <v>Martina</v>
      </c>
      <c r="D177" s="7">
        <f>VLOOKUP('[1]start pořadí'!$A157,'[1]Seznam závodníků'!$A$7:$G$584,5,FALSE)</f>
        <v>1964</v>
      </c>
      <c r="E177" s="11" t="str">
        <f>VLOOKUP('[1]start pořadí'!$A157,'[1]Seznam závodníků'!$A$7:$G$584,4,FALSE)</f>
        <v>Slavia Žižkov - Voláč</v>
      </c>
      <c r="F177" s="3">
        <f>VLOOKUP('[1]start pořadí'!$A157,'[1]Seznam závodníků'!$A$7:$G$584,1,FALSE)</f>
        <v>172</v>
      </c>
      <c r="G177" s="3" t="str">
        <f>VLOOKUP('[1]start pořadí'!$A157,'[1]Seznam závodníků'!$A$7:$G$584,6,FALSE)</f>
        <v>H</v>
      </c>
      <c r="H177" s="3">
        <v>7</v>
      </c>
      <c r="I177" s="3" t="str">
        <f>VLOOKUP('[1]start pořadí'!$A157,'[1]Seznam závodníků'!$A$7:$G$584,7,FALSE)</f>
        <v>Ž50</v>
      </c>
      <c r="J177" s="3">
        <v>5</v>
      </c>
      <c r="K177" s="6" t="s">
        <v>190</v>
      </c>
    </row>
    <row r="178" spans="1:11" x14ac:dyDescent="0.25">
      <c r="A178" s="3">
        <f>VLOOKUP('[1]start pořadí'!$A160,'[1]start pořadí'!$A:$I,2,FALSE)</f>
        <v>159</v>
      </c>
      <c r="B178" s="4" t="str">
        <f>VLOOKUP('[1]start pořadí'!$A160,'[1]Seznam závodníků'!$A$7:$G$584,2,FALSE)</f>
        <v>Králová</v>
      </c>
      <c r="C178" s="4" t="str">
        <f>VLOOKUP('[1]start pořadí'!$A160,'[1]Seznam závodníků'!$A$7:$G$584,3,FALSE)</f>
        <v>Bohumila</v>
      </c>
      <c r="D178" s="7" t="str">
        <f>VLOOKUP('[1]start pořadí'!$A160,'[1]Seznam závodníků'!$A$7:$G$584,5,FALSE)</f>
        <v>1968</v>
      </c>
      <c r="E178" s="11" t="str">
        <f>VLOOKUP('[1]start pořadí'!$A160,'[1]Seznam závodníků'!$A$7:$G$584,4,FALSE)</f>
        <v>GP Kolín</v>
      </c>
      <c r="F178" s="3">
        <f>VLOOKUP('[1]start pořadí'!$A160,'[1]Seznam závodníků'!$A$7:$G$584,1,FALSE)</f>
        <v>223</v>
      </c>
      <c r="G178" s="3" t="str">
        <f>VLOOKUP('[1]start pořadí'!$A160,'[1]Seznam závodníků'!$A$7:$G$584,6,FALSE)</f>
        <v>H</v>
      </c>
      <c r="H178" s="3">
        <v>8</v>
      </c>
      <c r="I178" s="3" t="str">
        <f>VLOOKUP('[1]start pořadí'!$A160,'[1]Seznam závodníků'!$A$7:$G$584,7,FALSE)</f>
        <v>Ž50</v>
      </c>
      <c r="J178" s="3">
        <v>6</v>
      </c>
      <c r="K178" s="6" t="s">
        <v>191</v>
      </c>
    </row>
    <row r="179" spans="1:11" x14ac:dyDescent="0.25">
      <c r="A179" s="3">
        <f>VLOOKUP('[1]start pořadí'!$A159,'[1]start pořadí'!$A:$I,2,FALSE)</f>
        <v>158</v>
      </c>
      <c r="B179" s="4" t="str">
        <f>VLOOKUP('[1]start pořadí'!$A159,'[1]Seznam závodníků'!$A$7:$G$584,2,FALSE)</f>
        <v>Budinská</v>
      </c>
      <c r="C179" s="4" t="str">
        <f>VLOOKUP('[1]start pořadí'!$A159,'[1]Seznam závodníků'!$A$7:$G$584,3,FALSE)</f>
        <v>Hana</v>
      </c>
      <c r="D179" s="7">
        <f>VLOOKUP('[1]start pořadí'!$A159,'[1]Seznam závodníků'!$A$7:$G$584,5,FALSE)</f>
        <v>1960</v>
      </c>
      <c r="E179" s="11" t="str">
        <f>VLOOKUP('[1]start pořadí'!$A159,'[1]Seznam závodníků'!$A$7:$G$584,4,FALSE)</f>
        <v>AC Moravská Slavia Brno</v>
      </c>
      <c r="F179" s="3">
        <f>VLOOKUP('[1]start pořadí'!$A159,'[1]Seznam závodníků'!$A$7:$G$584,1,FALSE)</f>
        <v>46</v>
      </c>
      <c r="G179" s="3" t="str">
        <f>VLOOKUP('[1]start pořadí'!$A159,'[1]Seznam závodníků'!$A$7:$G$584,6,FALSE)</f>
        <v>CH</v>
      </c>
      <c r="H179" s="3">
        <v>2</v>
      </c>
      <c r="I179" s="3" t="str">
        <f>VLOOKUP('[1]start pořadí'!$A159,'[1]Seznam závodníků'!$A$7:$G$584,7,FALSE)</f>
        <v>Ž55</v>
      </c>
      <c r="J179" s="3">
        <v>1</v>
      </c>
      <c r="K179" s="6" t="s">
        <v>192</v>
      </c>
    </row>
    <row r="180" spans="1:11" x14ac:dyDescent="0.25">
      <c r="A180" s="3">
        <f>VLOOKUP('[1]start pořadí'!$A167,'[1]start pořadí'!$A:$I,2,FALSE)</f>
        <v>166</v>
      </c>
      <c r="B180" s="4" t="str">
        <f>VLOOKUP('[1]start pořadí'!$A167,'[1]Seznam závodníků'!$A$7:$G$584,2,FALSE)</f>
        <v>Strejčková</v>
      </c>
      <c r="C180" s="4" t="str">
        <f>VLOOKUP('[1]start pořadí'!$A167,'[1]Seznam závodníků'!$A$7:$G$584,3,FALSE)</f>
        <v>Zuzana</v>
      </c>
      <c r="D180" s="7" t="str">
        <f>VLOOKUP('[1]start pořadí'!$A167,'[1]Seznam závodníků'!$A$7:$G$584,5,FALSE)</f>
        <v>1962</v>
      </c>
      <c r="E180" s="11" t="str">
        <f>VLOOKUP('[1]start pořadí'!$A167,'[1]Seznam závodníků'!$A$7:$G$584,4,FALSE)</f>
        <v>Testr Running Team</v>
      </c>
      <c r="F180" s="3">
        <f>VLOOKUP('[1]start pořadí'!$A167,'[1]Seznam závodníků'!$A$7:$G$584,1,FALSE)</f>
        <v>224</v>
      </c>
      <c r="G180" s="3" t="str">
        <f>VLOOKUP('[1]start pořadí'!$A167,'[1]Seznam závodníků'!$A$7:$G$584,6,FALSE)</f>
        <v>CH</v>
      </c>
      <c r="H180" s="3">
        <v>4</v>
      </c>
      <c r="I180" s="3" t="str">
        <f>VLOOKUP('[1]start pořadí'!$A167,'[1]Seznam závodníků'!$A$7:$G$584,7,FALSE)</f>
        <v>Ž55</v>
      </c>
      <c r="J180" s="3">
        <v>2</v>
      </c>
      <c r="K180" s="6" t="s">
        <v>193</v>
      </c>
    </row>
    <row r="181" spans="1:11" x14ac:dyDescent="0.25">
      <c r="A181" s="3">
        <f>VLOOKUP('[1]start pořadí'!$A169,'[1]start pořadí'!$A:$I,2,FALSE)</f>
        <v>168</v>
      </c>
      <c r="B181" s="4" t="str">
        <f>VLOOKUP('[1]start pořadí'!$A169,'[1]Seznam závodníků'!$A$7:$G$584,2,FALSE)</f>
        <v>Doubková</v>
      </c>
      <c r="C181" s="4" t="str">
        <f>VLOOKUP('[1]start pořadí'!$A169,'[1]Seznam závodníků'!$A$7:$G$584,3,FALSE)</f>
        <v>Darina</v>
      </c>
      <c r="D181" s="7">
        <f>VLOOKUP('[1]start pořadí'!$A169,'[1]Seznam závodníků'!$A$7:$G$584,5,FALSE)</f>
        <v>1957</v>
      </c>
      <c r="E181" s="11" t="str">
        <f>VLOOKUP('[1]start pořadí'!$A169,'[1]Seznam závodníků'!$A$7:$G$584,4,FALSE)</f>
        <v>PKO Praha</v>
      </c>
      <c r="F181" s="3">
        <f>VLOOKUP('[1]start pořadí'!$A169,'[1]Seznam závodníků'!$A$7:$G$584,1,FALSE)</f>
        <v>29</v>
      </c>
      <c r="G181" s="3" t="str">
        <f>VLOOKUP('[1]start pořadí'!$A169,'[1]Seznam závodníků'!$A$7:$G$584,6,FALSE)</f>
        <v>CH</v>
      </c>
      <c r="H181" s="3">
        <v>5</v>
      </c>
      <c r="I181" s="3" t="str">
        <f>VLOOKUP('[1]start pořadí'!$A169,'[1]Seznam závodníků'!$A$7:$G$584,7,FALSE)</f>
        <v>Ž60</v>
      </c>
      <c r="J181" s="3">
        <v>3</v>
      </c>
      <c r="K181" s="6" t="s">
        <v>194</v>
      </c>
    </row>
    <row r="182" spans="1:11" x14ac:dyDescent="0.25">
      <c r="A182" s="3">
        <f>VLOOKUP('[1]start pořadí'!$A139,'[1]start pořadí'!$A:$I,2,FALSE)</f>
        <v>138</v>
      </c>
      <c r="B182" s="4" t="str">
        <f>VLOOKUP('[1]start pořadí'!$A139,'[1]Seznam závodníků'!$A$7:$G$584,2,FALSE)</f>
        <v>Grohová</v>
      </c>
      <c r="C182" s="4" t="str">
        <f>VLOOKUP('[1]start pořadí'!$A139,'[1]Seznam závodníků'!$A$7:$G$584,3,FALSE)</f>
        <v>Jaroslava</v>
      </c>
      <c r="D182" s="7" t="str">
        <f>VLOOKUP('[1]start pořadí'!$A139,'[1]Seznam závodníků'!$A$7:$G$584,5,FALSE)</f>
        <v>1951</v>
      </c>
      <c r="E182" s="11" t="str">
        <f>VLOOKUP('[1]start pořadí'!$A139,'[1]Seznam závodníků'!$A$7:$G$584,4,FALSE)</f>
        <v>Spartak Vrchlabí</v>
      </c>
      <c r="F182" s="3">
        <f>VLOOKUP('[1]start pořadí'!$A139,'[1]Seznam závodníků'!$A$7:$G$584,1,FALSE)</f>
        <v>204</v>
      </c>
      <c r="G182" s="3" t="str">
        <f>VLOOKUP('[1]start pořadí'!$A139,'[1]Seznam závodníků'!$A$7:$G$584,6,FALSE)</f>
        <v>CH</v>
      </c>
      <c r="H182" s="3">
        <v>1</v>
      </c>
      <c r="I182" s="3" t="str">
        <f>VLOOKUP('[1]start pořadí'!$A139,'[1]Seznam závodníků'!$A$7:$G$584,7,FALSE)</f>
        <v>Ž65</v>
      </c>
      <c r="J182" s="3">
        <v>1</v>
      </c>
      <c r="K182" s="6" t="s">
        <v>195</v>
      </c>
    </row>
    <row r="183" spans="1:11" x14ac:dyDescent="0.25">
      <c r="A183" s="3">
        <f>VLOOKUP('[1]start pořadí'!$A161,'[1]start pořadí'!$A:$I,2,FALSE)</f>
        <v>160</v>
      </c>
      <c r="B183" s="4" t="str">
        <f>VLOOKUP('[1]start pořadí'!$A161,'[1]Seznam závodníků'!$A$7:$G$584,2,FALSE)</f>
        <v>Dvořáčková</v>
      </c>
      <c r="C183" s="4" t="str">
        <f>VLOOKUP('[1]start pořadí'!$A161,'[1]Seznam závodníků'!$A$7:$G$584,3,FALSE)</f>
        <v>Dagmar</v>
      </c>
      <c r="D183" s="7">
        <f>VLOOKUP('[1]start pořadí'!$A161,'[1]Seznam závodníků'!$A$7:$G$584,5,FALSE)</f>
        <v>1950</v>
      </c>
      <c r="E183" s="11" t="str">
        <f>VLOOKUP('[1]start pořadí'!$A161,'[1]Seznam závodníků'!$A$7:$G$584,4,FALSE)</f>
        <v>AC Moravská Slavia Brno</v>
      </c>
      <c r="F183" s="3">
        <f>VLOOKUP('[1]start pořadí'!$A161,'[1]Seznam závodníků'!$A$7:$G$584,1,FALSE)</f>
        <v>181</v>
      </c>
      <c r="G183" s="3" t="str">
        <f>VLOOKUP('[1]start pořadí'!$A161,'[1]Seznam závodníků'!$A$7:$G$584,6,FALSE)</f>
        <v>CH</v>
      </c>
      <c r="H183" s="3">
        <v>3</v>
      </c>
      <c r="I183" s="3" t="str">
        <f>VLOOKUP('[1]start pořadí'!$A161,'[1]Seznam závodníků'!$A$7:$G$584,7,FALSE)</f>
        <v>Ž65</v>
      </c>
      <c r="J183" s="3">
        <v>2</v>
      </c>
      <c r="K183" s="6" t="s">
        <v>196</v>
      </c>
    </row>
    <row r="184" spans="1:11" x14ac:dyDescent="0.25">
      <c r="A184" s="3">
        <f>VLOOKUP('[1]start pořadí'!$A175,'[1]start pořadí'!$A:$I,2,FALSE)</f>
        <v>174</v>
      </c>
      <c r="B184" s="4" t="str">
        <f>VLOOKUP('[1]start pořadí'!$A175,'[1]Seznam závodníků'!$A$7:$G$584,2,FALSE)</f>
        <v>Bartošová</v>
      </c>
      <c r="C184" s="4" t="str">
        <f>VLOOKUP('[1]start pořadí'!$A175,'[1]Seznam závodníků'!$A$7:$G$584,3,FALSE)</f>
        <v>Milada</v>
      </c>
      <c r="D184" s="7">
        <f>VLOOKUP('[1]start pořadí'!$A175,'[1]Seznam závodníků'!$A$7:$G$584,5,FALSE)</f>
        <v>1953</v>
      </c>
      <c r="E184" s="11" t="str">
        <f>VLOOKUP('[1]start pořadí'!$A175,'[1]Seznam závodníků'!$A$7:$G$584,4,FALSE)</f>
        <v>Příbram</v>
      </c>
      <c r="F184" s="3">
        <f>VLOOKUP('[1]start pořadí'!$A175,'[1]Seznam závodníků'!$A$7:$G$584,1,FALSE)</f>
        <v>164</v>
      </c>
      <c r="G184" s="3" t="str">
        <f>VLOOKUP('[1]start pořadí'!$A175,'[1]Seznam závodníků'!$A$7:$G$584,6,FALSE)</f>
        <v>CH</v>
      </c>
      <c r="H184" s="3">
        <v>6</v>
      </c>
      <c r="I184" s="3" t="str">
        <f>VLOOKUP('[1]start pořadí'!$A175,'[1]Seznam závodníků'!$A$7:$G$584,7,FALSE)</f>
        <v>Ž65</v>
      </c>
      <c r="J184" s="3">
        <v>3</v>
      </c>
      <c r="K184" s="6" t="s">
        <v>197</v>
      </c>
    </row>
    <row r="185" spans="1:11" x14ac:dyDescent="0.25">
      <c r="A185" s="3"/>
      <c r="B185" s="4" t="s">
        <v>16</v>
      </c>
      <c r="C185" s="4" t="s">
        <v>7</v>
      </c>
      <c r="D185" s="7">
        <v>1998</v>
      </c>
      <c r="E185" s="11" t="s">
        <v>17</v>
      </c>
      <c r="F185" s="3">
        <v>213</v>
      </c>
      <c r="G185" s="3" t="s">
        <v>12</v>
      </c>
      <c r="H185" s="3"/>
      <c r="I185" s="3" t="s">
        <v>9</v>
      </c>
      <c r="J185" s="3"/>
      <c r="K185" s="6" t="s">
        <v>18</v>
      </c>
    </row>
    <row r="188" spans="1:11" x14ac:dyDescent="0.25">
      <c r="A188" t="s">
        <v>19</v>
      </c>
    </row>
    <row r="190" spans="1:11" x14ac:dyDescent="0.25">
      <c r="A190" t="s">
        <v>8</v>
      </c>
      <c r="E190" s="9" t="s">
        <v>20</v>
      </c>
    </row>
  </sheetData>
  <sortState ref="A7:K35">
    <sortCondition ref="G7:G35"/>
  </sortState>
  <mergeCells count="3">
    <mergeCell ref="A1:K2"/>
    <mergeCell ref="A3:K3"/>
    <mergeCell ref="A4:K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celkově</vt:lpstr>
      <vt:lpstr>kategorie_KVOK</vt:lpstr>
      <vt:lpstr>kategorie_MČR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cp:lastPrinted>2018-04-22T11:18:13Z</cp:lastPrinted>
  <dcterms:created xsi:type="dcterms:W3CDTF">2017-12-30T16:27:57Z</dcterms:created>
  <dcterms:modified xsi:type="dcterms:W3CDTF">2018-04-22T18:01:42Z</dcterms:modified>
</cp:coreProperties>
</file>