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LB15v" sheetId="1" r:id="rId1"/>
  </sheets>
  <definedNames>
    <definedName name="_xlnm.Print_Titles" localSheetId="0">'MLB15v'!$1:$2</definedName>
  </definedNames>
  <calcPr fullCalcOnLoad="1"/>
</workbook>
</file>

<file path=xl/sharedStrings.xml><?xml version="1.0" encoding="utf-8"?>
<sst xmlns="http://schemas.openxmlformats.org/spreadsheetml/2006/main" count="276" uniqueCount="127">
  <si>
    <t>Oficiální výsledky</t>
  </si>
  <si>
    <t xml:space="preserve">Pořadí </t>
  </si>
  <si>
    <t xml:space="preserve">Jméno </t>
  </si>
  <si>
    <t>Oddíl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</si>
  <si>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</si>
  <si>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</si>
  <si>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</si>
  <si>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</si>
  <si>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</si>
  <si>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</si>
  <si>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</si>
  <si>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</si>
  <si>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</si>
  <si>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</si>
  <si>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</si>
  <si>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</si>
  <si>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</si>
  <si>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Rok narození</t>
  </si>
  <si>
    <t>Struhařov</t>
  </si>
  <si>
    <t>Sokol Struhařov</t>
  </si>
  <si>
    <t>Trať:</t>
  </si>
  <si>
    <t>Průměrná rychlost (km/h)</t>
  </si>
  <si>
    <t>Tomáš Plaček</t>
  </si>
  <si>
    <t>Čas (min)</t>
  </si>
  <si>
    <t>ŽENY</t>
  </si>
  <si>
    <t>CHLAPCI</t>
  </si>
  <si>
    <t>DÍVKY</t>
  </si>
  <si>
    <t>Startovní číslo</t>
  </si>
  <si>
    <t>MUŽI/ŽENY</t>
  </si>
  <si>
    <t>CHLAPCI/DÍVKY</t>
  </si>
  <si>
    <t>KLUCI/HOLKY</t>
  </si>
  <si>
    <t>*</t>
  </si>
  <si>
    <t>KLUCI</t>
  </si>
  <si>
    <t>HOLKY</t>
  </si>
  <si>
    <t>Matouš Kadlec</t>
  </si>
  <si>
    <t>14.</t>
  </si>
  <si>
    <t>15.</t>
  </si>
  <si>
    <t>16.</t>
  </si>
  <si>
    <t>17.</t>
  </si>
  <si>
    <t>M</t>
  </si>
  <si>
    <t>Helena Poborská</t>
  </si>
  <si>
    <t>Kategorie</t>
  </si>
  <si>
    <t>Miroslav Říha</t>
  </si>
  <si>
    <t>Vojtěch Plaček</t>
  </si>
  <si>
    <t>Ž</t>
  </si>
  <si>
    <t>Kerteam</t>
  </si>
  <si>
    <t>* VM50 - veteráni nad 50 let</t>
  </si>
  <si>
    <t>H</t>
  </si>
  <si>
    <t>K</t>
  </si>
  <si>
    <t>ASK Děčín</t>
  </si>
  <si>
    <t>Sokol Sadská</t>
  </si>
  <si>
    <t>Karolína Šubrtová</t>
  </si>
  <si>
    <t>Jiří Zajíc</t>
  </si>
  <si>
    <t>Kutná Hora</t>
  </si>
  <si>
    <t>Milan Hruban</t>
  </si>
  <si>
    <t>Věra Jelínková</t>
  </si>
  <si>
    <t>Václav Kadlec</t>
  </si>
  <si>
    <t>18.</t>
  </si>
  <si>
    <t>19.</t>
  </si>
  <si>
    <t>20.</t>
  </si>
  <si>
    <t>21.</t>
  </si>
  <si>
    <t>22.</t>
  </si>
  <si>
    <t>23.</t>
  </si>
  <si>
    <t>24.</t>
  </si>
  <si>
    <t>25.</t>
  </si>
  <si>
    <t>Michal Petrů</t>
  </si>
  <si>
    <t>Petr Poborský</t>
  </si>
  <si>
    <t>Jiří Jirásek</t>
  </si>
  <si>
    <t>Tomáš Sehnal</t>
  </si>
  <si>
    <t>DNF</t>
  </si>
  <si>
    <t>K.O. Poděbrady</t>
  </si>
  <si>
    <t>Eliška Poborská</t>
  </si>
  <si>
    <t>D</t>
  </si>
  <si>
    <t>SK Jeseniova</t>
  </si>
  <si>
    <t>Vojta Hlaváček</t>
  </si>
  <si>
    <t>Lucie Hlaváčková</t>
  </si>
  <si>
    <t>Jan Jeřábek</t>
  </si>
  <si>
    <r>
      <t xml:space="preserve">Výsledky ke stažení na: </t>
    </r>
    <r>
      <rPr>
        <u val="single"/>
        <sz val="10"/>
        <rFont val="Tahoma"/>
        <family val="2"/>
      </rPr>
      <t>www.struharov.cz</t>
    </r>
    <r>
      <rPr>
        <sz val="10"/>
        <rFont val="Tahoma"/>
        <family val="2"/>
      </rPr>
      <t xml:space="preserve"> a </t>
    </r>
    <r>
      <rPr>
        <u val="single"/>
        <sz val="10"/>
        <rFont val="Tahoma"/>
        <family val="2"/>
      </rPr>
      <t>www.bezvabeh.cz</t>
    </r>
  </si>
  <si>
    <t>ředitel závodu: Kamil Šubrt, hlavní rozhodčí: Radim Skála</t>
  </si>
  <si>
    <t>Mikulášský lesní běh, 13. ročník, 5.12.2015, Struhařov</t>
  </si>
  <si>
    <t>26.</t>
  </si>
  <si>
    <t>27.</t>
  </si>
  <si>
    <t>28.</t>
  </si>
  <si>
    <t>29.</t>
  </si>
  <si>
    <t>30.</t>
  </si>
  <si>
    <t>Jakub Kouklík</t>
  </si>
  <si>
    <t>Michal Pavlík</t>
  </si>
  <si>
    <t>Jakub Andrle</t>
  </si>
  <si>
    <t>Jiří Bína</t>
  </si>
  <si>
    <t>Daniel Janovský</t>
  </si>
  <si>
    <t>Jana Škorpilová</t>
  </si>
  <si>
    <t>Jakub Kajuk</t>
  </si>
  <si>
    <t>Bohumil Paleček</t>
  </si>
  <si>
    <t>Vojtěch Sehnal</t>
  </si>
  <si>
    <t>Martina Fabiánová</t>
  </si>
  <si>
    <t>Alena Stárková</t>
  </si>
  <si>
    <t>Stanislav Kouklík</t>
  </si>
  <si>
    <t>Jiří Bubeník</t>
  </si>
  <si>
    <t>Jakub Novák</t>
  </si>
  <si>
    <t>Kateřina Löserová</t>
  </si>
  <si>
    <t>Šimon Bína</t>
  </si>
  <si>
    <t>Luboš Chlumský</t>
  </si>
  <si>
    <t>Ilona Jeřábková</t>
  </si>
  <si>
    <t>Lenka Havelková</t>
  </si>
  <si>
    <t>Benešovský BK</t>
  </si>
  <si>
    <t>Wild Team</t>
  </si>
  <si>
    <t>MV50</t>
  </si>
  <si>
    <t>MV</t>
  </si>
  <si>
    <t>Kostelec</t>
  </si>
  <si>
    <t>Hrusice</t>
  </si>
  <si>
    <t>Louňovice</t>
  </si>
  <si>
    <t>Ekonom Praha</t>
  </si>
  <si>
    <t>Svojetice</t>
  </si>
  <si>
    <t>K.O. Poděbrady/Svojetice</t>
  </si>
  <si>
    <t>Vokovice</t>
  </si>
  <si>
    <t>Vojtěch Zuza</t>
  </si>
  <si>
    <t>Alex Pethö</t>
  </si>
  <si>
    <t>Markéta Löserová</t>
  </si>
  <si>
    <t>Adam Hladík</t>
  </si>
  <si>
    <t>CH</t>
  </si>
  <si>
    <t>Martin Jeřábek</t>
  </si>
  <si>
    <t>Adam Doležal</t>
  </si>
  <si>
    <t>Daniel Maštalíř</t>
  </si>
  <si>
    <t>Ondra Hora</t>
  </si>
  <si>
    <t>Tonička Havelková</t>
  </si>
  <si>
    <t>Marek Lejček</t>
  </si>
  <si>
    <t>Atl. odd. H. Počern.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</si>
</sst>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m"/>
    <numFmt numFmtId="165" formatCode="mm:ss.0\R"/>
    <numFmt numFmtId="166" formatCode="mm:ss.00"/>
    <numFmt numFmtId="167" formatCode="mm:ss.00\R"/>
  </numFmts>
  <fonts count="3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2"/>
      <color indexed="8"/>
      <name val="Tahoma"/>
      <family val="2"/>
    </font>
    <font>
      <sz val="8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name val="Tahoma"/>
      <family val="2"/>
    </font>
    <font>
      <u val="single"/>
      <sz val="10"/>
      <color indexed="8"/>
      <name val="Tahoma"/>
      <family val="2"/>
    </font>
    <font>
      <b/>
      <i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left"/>
    </xf>
    <xf numFmtId="0" fontId="19" fillId="0" borderId="10" xfId="0" applyFont="1" applyBorder="1" applyAlignment="1">
      <alignment horizontal="center" textRotation="90" wrapText="1"/>
    </xf>
    <xf numFmtId="0" fontId="19" fillId="0" borderId="11" xfId="0" applyFont="1" applyBorder="1" applyAlignment="1">
      <alignment horizontal="left" textRotation="90" wrapText="1"/>
    </xf>
    <xf numFmtId="0" fontId="19" fillId="0" borderId="11" xfId="0" applyFont="1" applyBorder="1" applyAlignment="1">
      <alignment horizontal="center" textRotation="90" wrapText="1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Border="1" applyAlignment="1">
      <alignment horizontal="center" textRotation="90" wrapText="1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7" xfId="0" applyFont="1" applyBorder="1" applyAlignment="1">
      <alignment/>
    </xf>
    <xf numFmtId="2" fontId="20" fillId="0" borderId="17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19" fillId="0" borderId="20" xfId="0" applyFont="1" applyBorder="1" applyAlignment="1">
      <alignment horizontal="center" textRotation="90" wrapText="1"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47" fontId="19" fillId="0" borderId="0" xfId="0" applyNumberFormat="1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 textRotation="90" wrapText="1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4" fillId="0" borderId="11" xfId="0" applyFont="1" applyBorder="1" applyAlignment="1">
      <alignment horizontal="center" textRotation="90" wrapText="1"/>
    </xf>
    <xf numFmtId="2" fontId="25" fillId="0" borderId="17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 textRotation="90" wrapText="1"/>
    </xf>
    <xf numFmtId="0" fontId="19" fillId="0" borderId="25" xfId="0" applyFont="1" applyBorder="1" applyAlignment="1">
      <alignment horizontal="center" textRotation="90" wrapText="1"/>
    </xf>
    <xf numFmtId="0" fontId="19" fillId="0" borderId="25" xfId="0" applyFont="1" applyBorder="1" applyAlignment="1">
      <alignment horizontal="left" textRotation="90" wrapText="1"/>
    </xf>
    <xf numFmtId="0" fontId="19" fillId="0" borderId="26" xfId="0" applyFont="1" applyBorder="1" applyAlignment="1">
      <alignment horizontal="center" textRotation="90" wrapText="1"/>
    </xf>
    <xf numFmtId="0" fontId="19" fillId="0" borderId="27" xfId="0" applyFont="1" applyBorder="1" applyAlignment="1">
      <alignment horizontal="center" textRotation="90" wrapText="1"/>
    </xf>
    <xf numFmtId="0" fontId="19" fillId="0" borderId="28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 horizontal="center"/>
    </xf>
    <xf numFmtId="166" fontId="20" fillId="0" borderId="17" xfId="0" applyNumberFormat="1" applyFont="1" applyBorder="1" applyAlignment="1">
      <alignment horizontal="center"/>
    </xf>
    <xf numFmtId="166" fontId="20" fillId="0" borderId="30" xfId="0" applyNumberFormat="1" applyFont="1" applyBorder="1" applyAlignment="1">
      <alignment horizontal="center"/>
    </xf>
    <xf numFmtId="166" fontId="20" fillId="0" borderId="12" xfId="0" applyNumberFormat="1" applyFont="1" applyBorder="1" applyAlignment="1">
      <alignment horizontal="center"/>
    </xf>
    <xf numFmtId="166" fontId="19" fillId="0" borderId="12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2" fontId="20" fillId="0" borderId="30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166" fontId="19" fillId="0" borderId="14" xfId="0" applyNumberFormat="1" applyFont="1" applyBorder="1" applyAlignment="1">
      <alignment horizontal="center"/>
    </xf>
    <xf numFmtId="16" fontId="19" fillId="0" borderId="33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30" xfId="0" applyFont="1" applyBorder="1" applyAlignment="1">
      <alignment/>
    </xf>
    <xf numFmtId="0" fontId="19" fillId="0" borderId="30" xfId="0" applyFont="1" applyBorder="1" applyAlignment="1">
      <alignment horizontal="center"/>
    </xf>
    <xf numFmtId="166" fontId="19" fillId="0" borderId="30" xfId="0" applyNumberFormat="1" applyFont="1" applyBorder="1" applyAlignment="1">
      <alignment horizontal="center"/>
    </xf>
    <xf numFmtId="2" fontId="19" fillId="0" borderId="30" xfId="0" applyNumberFormat="1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center"/>
    </xf>
    <xf numFmtId="166" fontId="19" fillId="0" borderId="12" xfId="0" applyNumberFormat="1" applyFont="1" applyBorder="1" applyAlignment="1">
      <alignment horizontal="center"/>
    </xf>
    <xf numFmtId="2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34" xfId="0" applyFont="1" applyBorder="1" applyAlignment="1">
      <alignment/>
    </xf>
    <xf numFmtId="0" fontId="19" fillId="0" borderId="34" xfId="0" applyFont="1" applyBorder="1" applyAlignment="1">
      <alignment horizontal="center"/>
    </xf>
    <xf numFmtId="166" fontId="19" fillId="0" borderId="34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Border="1" applyAlignment="1">
      <alignment horizontal="center"/>
    </xf>
    <xf numFmtId="166" fontId="19" fillId="0" borderId="14" xfId="0" applyNumberFormat="1" applyFont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21" fillId="0" borderId="34" xfId="0" applyFont="1" applyBorder="1" applyAlignment="1">
      <alignment/>
    </xf>
    <xf numFmtId="0" fontId="21" fillId="0" borderId="34" xfId="0" applyFont="1" applyBorder="1" applyAlignment="1">
      <alignment horizontal="center"/>
    </xf>
    <xf numFmtId="166" fontId="21" fillId="0" borderId="34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0" xfId="0" applyFont="1" applyBorder="1" applyAlignment="1">
      <alignment/>
    </xf>
    <xf numFmtId="166" fontId="20" fillId="0" borderId="30" xfId="0" applyNumberFormat="1" applyFont="1" applyBorder="1" applyAlignment="1">
      <alignment horizontal="center"/>
    </xf>
    <xf numFmtId="2" fontId="20" fillId="0" borderId="30" xfId="0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2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166" fontId="20" fillId="0" borderId="12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30" fillId="0" borderId="12" xfId="0" applyFont="1" applyBorder="1" applyAlignment="1">
      <alignment horizontal="center"/>
    </xf>
    <xf numFmtId="166" fontId="30" fillId="0" borderId="12" xfId="0" applyNumberFormat="1" applyFont="1" applyBorder="1" applyAlignment="1">
      <alignment horizontal="center"/>
    </xf>
    <xf numFmtId="2" fontId="30" fillId="0" borderId="12" xfId="0" applyNumberFormat="1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" fontId="19" fillId="0" borderId="33" xfId="0" applyNumberFormat="1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2" fontId="24" fillId="0" borderId="34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 horizontal="center"/>
    </xf>
    <xf numFmtId="166" fontId="20" fillId="0" borderId="17" xfId="0" applyNumberFormat="1" applyFont="1" applyBorder="1" applyAlignment="1">
      <alignment horizontal="center"/>
    </xf>
    <xf numFmtId="2" fontId="25" fillId="0" borderId="17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16" fontId="20" fillId="0" borderId="33" xfId="0" applyNumberFormat="1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4" xfId="0" applyFont="1" applyBorder="1" applyAlignment="1">
      <alignment/>
    </xf>
    <xf numFmtId="166" fontId="20" fillId="0" borderId="34" xfId="0" applyNumberFormat="1" applyFont="1" applyBorder="1" applyAlignment="1">
      <alignment horizontal="center"/>
    </xf>
    <xf numFmtId="2" fontId="25" fillId="0" borderId="34" xfId="0" applyNumberFormat="1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9" fillId="0" borderId="34" xfId="0" applyFont="1" applyBorder="1" applyAlignment="1">
      <alignment/>
    </xf>
    <xf numFmtId="166" fontId="29" fillId="0" borderId="34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2" width="4.57421875" style="0" customWidth="1"/>
    <col min="3" max="3" width="25.7109375" style="0" customWidth="1"/>
    <col min="4" max="4" width="7.57421875" style="0" customWidth="1"/>
    <col min="5" max="5" width="3.7109375" style="0" customWidth="1"/>
    <col min="6" max="6" width="16.421875" style="0" customWidth="1"/>
    <col min="7" max="7" width="10.421875" style="0" bestFit="1" customWidth="1"/>
    <col min="8" max="8" width="7.57421875" style="0" customWidth="1"/>
    <col min="9" max="10" width="4.57421875" style="0" customWidth="1"/>
  </cols>
  <sheetData>
    <row r="1" spans="1:10" ht="18" customHeight="1">
      <c r="A1" s="139" t="s">
        <v>79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">
      <c r="A2" s="140" t="s">
        <v>0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>
      <c r="A4" s="3" t="s">
        <v>20</v>
      </c>
      <c r="B4" s="3"/>
      <c r="C4" s="4">
        <v>5200</v>
      </c>
      <c r="D4" s="28" t="s">
        <v>28</v>
      </c>
      <c r="E4" s="28"/>
      <c r="F4" s="3"/>
      <c r="G4" s="3"/>
      <c r="H4" s="3"/>
      <c r="I4" s="3"/>
      <c r="J4" s="3"/>
    </row>
    <row r="5" spans="1:10" ht="50.25" customHeight="1" thickBot="1">
      <c r="A5" s="5" t="s">
        <v>1</v>
      </c>
      <c r="B5" s="7" t="s">
        <v>27</v>
      </c>
      <c r="C5" s="6" t="s">
        <v>2</v>
      </c>
      <c r="D5" s="7" t="s">
        <v>17</v>
      </c>
      <c r="E5" s="7" t="s">
        <v>41</v>
      </c>
      <c r="F5" s="6" t="s">
        <v>3</v>
      </c>
      <c r="G5" s="7" t="s">
        <v>23</v>
      </c>
      <c r="H5" s="7" t="s">
        <v>21</v>
      </c>
      <c r="I5" s="14" t="s">
        <v>106</v>
      </c>
      <c r="J5" s="27" t="s">
        <v>24</v>
      </c>
    </row>
    <row r="6" spans="1:10" ht="15">
      <c r="A6" s="15" t="s">
        <v>4</v>
      </c>
      <c r="B6" s="16">
        <v>1</v>
      </c>
      <c r="C6" s="17" t="s">
        <v>52</v>
      </c>
      <c r="D6" s="16">
        <v>1980</v>
      </c>
      <c r="E6" s="16" t="s">
        <v>39</v>
      </c>
      <c r="F6" s="17" t="s">
        <v>53</v>
      </c>
      <c r="G6" s="52">
        <v>0.013566550925925925</v>
      </c>
      <c r="H6" s="18">
        <f aca="true" t="shared" si="0" ref="H6:H14">($C$4/1000)/(0+MINUTE(G6)/60+SECOND(G6)/3600)</f>
        <v>15.97269624573379</v>
      </c>
      <c r="I6" s="16"/>
      <c r="J6" s="19"/>
    </row>
    <row r="7" spans="1:10" ht="15">
      <c r="A7" s="57" t="s">
        <v>5</v>
      </c>
      <c r="B7" s="49">
        <v>18</v>
      </c>
      <c r="C7" s="50" t="s">
        <v>85</v>
      </c>
      <c r="D7" s="49">
        <v>1989</v>
      </c>
      <c r="E7" s="49" t="s">
        <v>39</v>
      </c>
      <c r="F7" s="50" t="s">
        <v>104</v>
      </c>
      <c r="G7" s="53">
        <v>0.013859837962962964</v>
      </c>
      <c r="H7" s="58">
        <f t="shared" si="0"/>
        <v>15.639097744360905</v>
      </c>
      <c r="I7" s="49"/>
      <c r="J7" s="51"/>
    </row>
    <row r="8" spans="1:10" ht="15">
      <c r="A8" s="57" t="s">
        <v>6</v>
      </c>
      <c r="B8" s="49">
        <v>15</v>
      </c>
      <c r="C8" s="50" t="s">
        <v>86</v>
      </c>
      <c r="D8" s="49">
        <v>1989</v>
      </c>
      <c r="E8" s="49" t="s">
        <v>39</v>
      </c>
      <c r="F8" s="50" t="s">
        <v>105</v>
      </c>
      <c r="G8" s="53">
        <v>0.01423576388888889</v>
      </c>
      <c r="H8" s="58">
        <f t="shared" si="0"/>
        <v>15.21951219512195</v>
      </c>
      <c r="I8" s="49"/>
      <c r="J8" s="51"/>
    </row>
    <row r="9" spans="1:10" ht="15">
      <c r="A9" s="59" t="s">
        <v>7</v>
      </c>
      <c r="B9" s="68">
        <v>14</v>
      </c>
      <c r="C9" s="67" t="s">
        <v>43</v>
      </c>
      <c r="D9" s="68">
        <v>1996</v>
      </c>
      <c r="E9" s="68" t="s">
        <v>39</v>
      </c>
      <c r="F9" s="67" t="s">
        <v>49</v>
      </c>
      <c r="G9" s="69">
        <v>0.014517592592592594</v>
      </c>
      <c r="H9" s="70">
        <f t="shared" si="0"/>
        <v>14.928229665071772</v>
      </c>
      <c r="I9" s="68"/>
      <c r="J9" s="71"/>
    </row>
    <row r="10" spans="1:10" ht="15">
      <c r="A10" s="59" t="s">
        <v>8</v>
      </c>
      <c r="B10" s="68">
        <v>30</v>
      </c>
      <c r="C10" s="67" t="s">
        <v>87</v>
      </c>
      <c r="D10" s="68">
        <v>1982</v>
      </c>
      <c r="E10" s="68" t="s">
        <v>39</v>
      </c>
      <c r="F10" s="67" t="s">
        <v>108</v>
      </c>
      <c r="G10" s="69">
        <v>0.014524768518518518</v>
      </c>
      <c r="H10" s="70">
        <f t="shared" si="0"/>
        <v>14.916334661354583</v>
      </c>
      <c r="I10" s="68"/>
      <c r="J10" s="71"/>
    </row>
    <row r="11" spans="1:10" ht="15">
      <c r="A11" s="59" t="s">
        <v>9</v>
      </c>
      <c r="B11" s="68">
        <v>10</v>
      </c>
      <c r="C11" s="67" t="s">
        <v>88</v>
      </c>
      <c r="D11" s="68">
        <v>1976</v>
      </c>
      <c r="E11" s="68" t="s">
        <v>39</v>
      </c>
      <c r="F11" s="67" t="s">
        <v>109</v>
      </c>
      <c r="G11" s="69">
        <v>0.015157754629629629</v>
      </c>
      <c r="H11" s="70">
        <f t="shared" si="0"/>
        <v>14.290076335877863</v>
      </c>
      <c r="I11" s="68"/>
      <c r="J11" s="71"/>
    </row>
    <row r="12" spans="1:10" ht="15">
      <c r="A12" s="92" t="s">
        <v>10</v>
      </c>
      <c r="B12" s="93">
        <v>27</v>
      </c>
      <c r="C12" s="94" t="s">
        <v>40</v>
      </c>
      <c r="D12" s="93">
        <v>1978</v>
      </c>
      <c r="E12" s="93" t="s">
        <v>44</v>
      </c>
      <c r="F12" s="94" t="s">
        <v>45</v>
      </c>
      <c r="G12" s="95">
        <v>0.015466203703703704</v>
      </c>
      <c r="H12" s="96">
        <f t="shared" si="0"/>
        <v>14.011976047904193</v>
      </c>
      <c r="I12" s="93"/>
      <c r="J12" s="97" t="s">
        <v>4</v>
      </c>
    </row>
    <row r="13" spans="1:10" ht="15">
      <c r="A13" s="59" t="s">
        <v>11</v>
      </c>
      <c r="B13" s="68">
        <v>5</v>
      </c>
      <c r="C13" s="67" t="s">
        <v>65</v>
      </c>
      <c r="D13" s="68">
        <v>1991</v>
      </c>
      <c r="E13" s="68" t="s">
        <v>39</v>
      </c>
      <c r="F13" s="67" t="s">
        <v>19</v>
      </c>
      <c r="G13" s="69">
        <v>0.016103935185185186</v>
      </c>
      <c r="H13" s="70">
        <f t="shared" si="0"/>
        <v>13.457943925233645</v>
      </c>
      <c r="I13" s="68"/>
      <c r="J13" s="71"/>
    </row>
    <row r="14" spans="1:10" ht="15">
      <c r="A14" s="59" t="s">
        <v>12</v>
      </c>
      <c r="B14" s="68">
        <v>12</v>
      </c>
      <c r="C14" s="67" t="s">
        <v>89</v>
      </c>
      <c r="D14" s="68">
        <v>1990</v>
      </c>
      <c r="E14" s="68" t="s">
        <v>39</v>
      </c>
      <c r="F14" s="67" t="s">
        <v>109</v>
      </c>
      <c r="G14" s="69">
        <v>0.016415393518518517</v>
      </c>
      <c r="H14" s="70">
        <f t="shared" si="0"/>
        <v>13.201692524682652</v>
      </c>
      <c r="I14" s="68"/>
      <c r="J14" s="71"/>
    </row>
    <row r="15" spans="1:10" ht="15">
      <c r="A15" s="92" t="s">
        <v>13</v>
      </c>
      <c r="B15" s="93">
        <v>29</v>
      </c>
      <c r="C15" s="94" t="s">
        <v>90</v>
      </c>
      <c r="D15" s="93">
        <v>1974</v>
      </c>
      <c r="E15" s="93" t="s">
        <v>44</v>
      </c>
      <c r="F15" s="94" t="s">
        <v>70</v>
      </c>
      <c r="G15" s="95">
        <v>0.016536458333333334</v>
      </c>
      <c r="H15" s="98">
        <f aca="true" t="shared" si="1" ref="H15:H35">($C$4/1000)/(0+MINUTE(G15)/60+SECOND(G15)/3600)</f>
        <v>13.100069979006298</v>
      </c>
      <c r="I15" s="93"/>
      <c r="J15" s="97" t="s">
        <v>5</v>
      </c>
    </row>
    <row r="16" spans="1:10" ht="15">
      <c r="A16" s="92" t="s">
        <v>14</v>
      </c>
      <c r="B16" s="99">
        <v>13</v>
      </c>
      <c r="C16" s="103" t="s">
        <v>22</v>
      </c>
      <c r="D16" s="104">
        <v>1963</v>
      </c>
      <c r="E16" s="104" t="s">
        <v>107</v>
      </c>
      <c r="F16" s="103" t="s">
        <v>49</v>
      </c>
      <c r="G16" s="105">
        <v>0.016806597222222223</v>
      </c>
      <c r="H16" s="106">
        <f t="shared" si="1"/>
        <v>12.892561983471074</v>
      </c>
      <c r="I16" s="104" t="s">
        <v>4</v>
      </c>
      <c r="J16" s="107"/>
    </row>
    <row r="17" spans="1:10" ht="15">
      <c r="A17" s="59" t="s">
        <v>15</v>
      </c>
      <c r="B17" s="74">
        <v>2</v>
      </c>
      <c r="C17" s="73" t="s">
        <v>91</v>
      </c>
      <c r="D17" s="74">
        <v>1998</v>
      </c>
      <c r="E17" s="74" t="s">
        <v>39</v>
      </c>
      <c r="F17" s="73" t="s">
        <v>18</v>
      </c>
      <c r="G17" s="75">
        <v>0.016996874999999998</v>
      </c>
      <c r="H17" s="76">
        <f t="shared" si="1"/>
        <v>12.743362831858407</v>
      </c>
      <c r="I17" s="74"/>
      <c r="J17" s="77"/>
    </row>
    <row r="18" spans="1:10" ht="15">
      <c r="A18" s="92" t="s">
        <v>16</v>
      </c>
      <c r="B18" s="99">
        <v>22</v>
      </c>
      <c r="C18" s="103" t="s">
        <v>92</v>
      </c>
      <c r="D18" s="104">
        <v>1957</v>
      </c>
      <c r="E18" s="104" t="s">
        <v>107</v>
      </c>
      <c r="F18" s="103" t="s">
        <v>110</v>
      </c>
      <c r="G18" s="105">
        <v>0.017029745370370372</v>
      </c>
      <c r="H18" s="106">
        <f t="shared" si="1"/>
        <v>12.726036709721278</v>
      </c>
      <c r="I18" s="104" t="s">
        <v>5</v>
      </c>
      <c r="J18" s="107"/>
    </row>
    <row r="19" spans="1:10" ht="15">
      <c r="A19" s="92" t="s">
        <v>35</v>
      </c>
      <c r="B19" s="99">
        <v>20</v>
      </c>
      <c r="C19" s="103" t="s">
        <v>42</v>
      </c>
      <c r="D19" s="104">
        <v>1945</v>
      </c>
      <c r="E19" s="104" t="s">
        <v>107</v>
      </c>
      <c r="F19" s="103" t="s">
        <v>50</v>
      </c>
      <c r="G19" s="105">
        <v>0.017085185185185186</v>
      </c>
      <c r="H19" s="106">
        <f t="shared" si="1"/>
        <v>12.682926829268292</v>
      </c>
      <c r="I19" s="104" t="s">
        <v>6</v>
      </c>
      <c r="J19" s="107"/>
    </row>
    <row r="20" spans="1:10" ht="15">
      <c r="A20" s="59" t="s">
        <v>36</v>
      </c>
      <c r="B20" s="74">
        <v>25</v>
      </c>
      <c r="C20" s="73" t="s">
        <v>93</v>
      </c>
      <c r="D20" s="74">
        <v>1998</v>
      </c>
      <c r="E20" s="74" t="s">
        <v>39</v>
      </c>
      <c r="F20" s="73" t="s">
        <v>70</v>
      </c>
      <c r="G20" s="75">
        <v>0.017230324074074075</v>
      </c>
      <c r="H20" s="76">
        <f t="shared" si="1"/>
        <v>12.5721961047683</v>
      </c>
      <c r="I20" s="74"/>
      <c r="J20" s="77"/>
    </row>
    <row r="21" spans="1:10" ht="15">
      <c r="A21" s="59" t="s">
        <v>37</v>
      </c>
      <c r="B21" s="74">
        <v>28</v>
      </c>
      <c r="C21" s="73" t="s">
        <v>66</v>
      </c>
      <c r="D21" s="74">
        <v>1975</v>
      </c>
      <c r="E21" s="74" t="s">
        <v>39</v>
      </c>
      <c r="F21" s="73" t="s">
        <v>111</v>
      </c>
      <c r="G21" s="75">
        <v>0.017233912037037037</v>
      </c>
      <c r="H21" s="76">
        <f t="shared" si="1"/>
        <v>12.5721961047683</v>
      </c>
      <c r="I21" s="74"/>
      <c r="J21" s="77"/>
    </row>
    <row r="22" spans="1:10" ht="15">
      <c r="A22" s="59" t="s">
        <v>38</v>
      </c>
      <c r="B22" s="74">
        <v>23</v>
      </c>
      <c r="C22" s="73" t="s">
        <v>67</v>
      </c>
      <c r="D22" s="74">
        <v>1967</v>
      </c>
      <c r="E22" s="74" t="s">
        <v>39</v>
      </c>
      <c r="F22" s="73" t="s">
        <v>70</v>
      </c>
      <c r="G22" s="75">
        <v>0.017689699074074073</v>
      </c>
      <c r="H22" s="76">
        <f t="shared" si="1"/>
        <v>12.25130890052356</v>
      </c>
      <c r="I22" s="74"/>
      <c r="J22" s="77"/>
    </row>
    <row r="23" spans="1:10" ht="15">
      <c r="A23" s="59" t="s">
        <v>57</v>
      </c>
      <c r="B23" s="74">
        <v>26</v>
      </c>
      <c r="C23" s="73" t="s">
        <v>68</v>
      </c>
      <c r="D23" s="74">
        <v>1967</v>
      </c>
      <c r="E23" s="74" t="s">
        <v>39</v>
      </c>
      <c r="F23" s="73" t="s">
        <v>70</v>
      </c>
      <c r="G23" s="75">
        <v>0.01770601851851852</v>
      </c>
      <c r="H23" s="76">
        <f t="shared" si="1"/>
        <v>12.235294117647058</v>
      </c>
      <c r="I23" s="74"/>
      <c r="J23" s="77"/>
    </row>
    <row r="24" spans="1:10" ht="15">
      <c r="A24" s="92" t="s">
        <v>58</v>
      </c>
      <c r="B24" s="99">
        <v>16</v>
      </c>
      <c r="C24" s="100" t="s">
        <v>94</v>
      </c>
      <c r="D24" s="99">
        <v>1990</v>
      </c>
      <c r="E24" s="99" t="s">
        <v>44</v>
      </c>
      <c r="F24" s="100" t="s">
        <v>105</v>
      </c>
      <c r="G24" s="101">
        <v>0.017866087962962962</v>
      </c>
      <c r="H24" s="98">
        <f t="shared" si="1"/>
        <v>12.124352331606216</v>
      </c>
      <c r="I24" s="99"/>
      <c r="J24" s="102" t="s">
        <v>6</v>
      </c>
    </row>
    <row r="25" spans="1:10" ht="15">
      <c r="A25" s="59" t="s">
        <v>59</v>
      </c>
      <c r="B25" s="74">
        <v>7</v>
      </c>
      <c r="C25" s="73" t="s">
        <v>54</v>
      </c>
      <c r="D25" s="74">
        <v>1967</v>
      </c>
      <c r="E25" s="74" t="s">
        <v>39</v>
      </c>
      <c r="F25" s="73" t="s">
        <v>70</v>
      </c>
      <c r="G25" s="75">
        <v>0.01796608796296296</v>
      </c>
      <c r="H25" s="76">
        <f t="shared" si="1"/>
        <v>12.061855670103093</v>
      </c>
      <c r="I25" s="74"/>
      <c r="J25" s="77"/>
    </row>
    <row r="26" spans="1:10" ht="15">
      <c r="A26" s="59" t="s">
        <v>60</v>
      </c>
      <c r="B26" s="79">
        <v>21</v>
      </c>
      <c r="C26" s="78" t="s">
        <v>95</v>
      </c>
      <c r="D26" s="79">
        <v>1977</v>
      </c>
      <c r="E26" s="79" t="s">
        <v>44</v>
      </c>
      <c r="F26" s="78" t="s">
        <v>112</v>
      </c>
      <c r="G26" s="80">
        <v>0.018102430555555556</v>
      </c>
      <c r="H26" s="76">
        <f t="shared" si="1"/>
        <v>11.9693094629156</v>
      </c>
      <c r="I26" s="79"/>
      <c r="J26" s="81" t="s">
        <v>7</v>
      </c>
    </row>
    <row r="27" spans="1:10" ht="15">
      <c r="A27" s="59" t="s">
        <v>61</v>
      </c>
      <c r="B27" s="79">
        <v>19</v>
      </c>
      <c r="C27" s="87" t="s">
        <v>96</v>
      </c>
      <c r="D27" s="88">
        <v>1961</v>
      </c>
      <c r="E27" s="88" t="s">
        <v>107</v>
      </c>
      <c r="F27" s="87" t="s">
        <v>104</v>
      </c>
      <c r="G27" s="89">
        <v>0.019433912037037038</v>
      </c>
      <c r="H27" s="72">
        <f t="shared" si="1"/>
        <v>11.149493746277546</v>
      </c>
      <c r="I27" s="88" t="s">
        <v>7</v>
      </c>
      <c r="J27" s="90"/>
    </row>
    <row r="28" spans="1:10" ht="15">
      <c r="A28" s="59" t="s">
        <v>62</v>
      </c>
      <c r="B28" s="79">
        <v>4</v>
      </c>
      <c r="C28" s="78" t="s">
        <v>97</v>
      </c>
      <c r="D28" s="79">
        <v>1988</v>
      </c>
      <c r="E28" s="79" t="s">
        <v>39</v>
      </c>
      <c r="F28" s="67" t="s">
        <v>19</v>
      </c>
      <c r="G28" s="80">
        <v>0.02</v>
      </c>
      <c r="H28" s="76">
        <f t="shared" si="1"/>
        <v>10.833333333333334</v>
      </c>
      <c r="I28" s="79"/>
      <c r="J28" s="81"/>
    </row>
    <row r="29" spans="1:10" ht="15">
      <c r="A29" s="59" t="s">
        <v>63</v>
      </c>
      <c r="B29" s="79">
        <v>6</v>
      </c>
      <c r="C29" s="78" t="s">
        <v>55</v>
      </c>
      <c r="D29" s="79">
        <v>1966</v>
      </c>
      <c r="E29" s="79" t="s">
        <v>44</v>
      </c>
      <c r="F29" s="78" t="s">
        <v>113</v>
      </c>
      <c r="G29" s="80">
        <v>0.020344675925925926</v>
      </c>
      <c r="H29" s="76">
        <f t="shared" si="1"/>
        <v>10.648464163822526</v>
      </c>
      <c r="I29" s="79"/>
      <c r="J29" s="81" t="s">
        <v>8</v>
      </c>
    </row>
    <row r="30" spans="1:10" ht="15">
      <c r="A30" s="59" t="s">
        <v>64</v>
      </c>
      <c r="B30" s="79">
        <v>3</v>
      </c>
      <c r="C30" s="78" t="s">
        <v>98</v>
      </c>
      <c r="D30" s="79">
        <v>1985</v>
      </c>
      <c r="E30" s="79" t="s">
        <v>39</v>
      </c>
      <c r="F30" s="73" t="s">
        <v>18</v>
      </c>
      <c r="G30" s="80">
        <v>0.020391666666666666</v>
      </c>
      <c r="H30" s="76">
        <f t="shared" si="1"/>
        <v>10.624290578887628</v>
      </c>
      <c r="I30" s="79"/>
      <c r="J30" s="81"/>
    </row>
    <row r="31" spans="1:10" ht="15">
      <c r="A31" s="59" t="s">
        <v>80</v>
      </c>
      <c r="B31" s="79">
        <v>17</v>
      </c>
      <c r="C31" s="78" t="s">
        <v>99</v>
      </c>
      <c r="D31" s="79">
        <v>1978</v>
      </c>
      <c r="E31" s="79" t="s">
        <v>44</v>
      </c>
      <c r="F31" s="73" t="s">
        <v>18</v>
      </c>
      <c r="G31" s="80">
        <v>0.020496412037037035</v>
      </c>
      <c r="H31" s="76">
        <f t="shared" si="1"/>
        <v>10.570299265951439</v>
      </c>
      <c r="I31" s="79"/>
      <c r="J31" s="81"/>
    </row>
    <row r="32" spans="1:10" ht="15">
      <c r="A32" s="59" t="s">
        <v>81</v>
      </c>
      <c r="B32" s="79">
        <v>11</v>
      </c>
      <c r="C32" s="136" t="s">
        <v>100</v>
      </c>
      <c r="D32" s="91">
        <v>2007</v>
      </c>
      <c r="E32" s="79" t="s">
        <v>39</v>
      </c>
      <c r="F32" s="78" t="s">
        <v>109</v>
      </c>
      <c r="G32" s="137">
        <v>0.02075486111111111</v>
      </c>
      <c r="H32" s="76">
        <f t="shared" si="1"/>
        <v>10.440602342442833</v>
      </c>
      <c r="I32" s="79"/>
      <c r="J32" s="81"/>
    </row>
    <row r="33" spans="1:10" ht="15">
      <c r="A33" s="59" t="s">
        <v>82</v>
      </c>
      <c r="B33" s="79">
        <v>24</v>
      </c>
      <c r="C33" s="87" t="s">
        <v>101</v>
      </c>
      <c r="D33" s="88">
        <v>1956</v>
      </c>
      <c r="E33" s="88" t="s">
        <v>107</v>
      </c>
      <c r="F33" s="87" t="s">
        <v>114</v>
      </c>
      <c r="G33" s="89">
        <v>0.020950694444444445</v>
      </c>
      <c r="H33" s="72">
        <f t="shared" si="1"/>
        <v>10.342541436464089</v>
      </c>
      <c r="I33" s="88" t="s">
        <v>8</v>
      </c>
      <c r="J33" s="90"/>
    </row>
    <row r="34" spans="1:10" ht="15">
      <c r="A34" s="59" t="s">
        <v>83</v>
      </c>
      <c r="B34" s="79">
        <v>9</v>
      </c>
      <c r="C34" s="78" t="s">
        <v>102</v>
      </c>
      <c r="D34" s="79">
        <v>1976</v>
      </c>
      <c r="E34" s="79" t="s">
        <v>44</v>
      </c>
      <c r="F34" s="78" t="s">
        <v>18</v>
      </c>
      <c r="G34" s="80">
        <v>0.02196134259259259</v>
      </c>
      <c r="H34" s="76">
        <f t="shared" si="1"/>
        <v>9.868212967843963</v>
      </c>
      <c r="I34" s="79"/>
      <c r="J34" s="81" t="s">
        <v>9</v>
      </c>
    </row>
    <row r="35" spans="1:10" ht="15.75" thickBot="1">
      <c r="A35" s="56" t="s">
        <v>84</v>
      </c>
      <c r="B35" s="83">
        <v>8</v>
      </c>
      <c r="C35" s="82" t="s">
        <v>103</v>
      </c>
      <c r="D35" s="83">
        <v>1985</v>
      </c>
      <c r="E35" s="83" t="s">
        <v>44</v>
      </c>
      <c r="F35" s="82" t="s">
        <v>18</v>
      </c>
      <c r="G35" s="84">
        <v>0.022584722222222218</v>
      </c>
      <c r="H35" s="85">
        <f t="shared" si="1"/>
        <v>9.595079446437724</v>
      </c>
      <c r="I35" s="83"/>
      <c r="J35" s="86" t="s">
        <v>10</v>
      </c>
    </row>
    <row r="36" spans="1:10" ht="15">
      <c r="A36" s="29" t="s">
        <v>46</v>
      </c>
      <c r="B36" s="30"/>
      <c r="C36" s="31"/>
      <c r="D36" s="30"/>
      <c r="E36" s="30"/>
      <c r="F36" s="31"/>
      <c r="G36" s="32"/>
      <c r="H36" s="33"/>
      <c r="I36" s="30"/>
      <c r="J36" s="30"/>
    </row>
    <row r="37" spans="1:10" ht="15">
      <c r="A37" s="29"/>
      <c r="B37" s="3"/>
      <c r="C37" s="3"/>
      <c r="D37" s="3"/>
      <c r="E37" s="3"/>
      <c r="F37" s="3"/>
      <c r="G37" s="3"/>
      <c r="H37" s="3"/>
      <c r="I37" s="3"/>
      <c r="J37" s="3"/>
    </row>
    <row r="38" spans="1:10" ht="15">
      <c r="A38" s="29"/>
      <c r="B38" s="3"/>
      <c r="C38" s="3"/>
      <c r="D38" s="3"/>
      <c r="E38" s="3"/>
      <c r="F38" s="3"/>
      <c r="G38" s="3"/>
      <c r="H38" s="3"/>
      <c r="I38" s="3"/>
      <c r="J38" s="3"/>
    </row>
    <row r="39" spans="1:10" ht="15">
      <c r="A39" s="138" t="s">
        <v>77</v>
      </c>
      <c r="B39" s="138"/>
      <c r="C39" s="138"/>
      <c r="D39" s="138"/>
      <c r="E39" s="138"/>
      <c r="F39" s="138"/>
      <c r="G39" s="138"/>
      <c r="H39" s="138"/>
      <c r="I39" s="138"/>
      <c r="J39" s="138"/>
    </row>
    <row r="40" spans="1:10" ht="15">
      <c r="A40" s="138" t="s">
        <v>78</v>
      </c>
      <c r="B40" s="138"/>
      <c r="C40" s="138"/>
      <c r="D40" s="138"/>
      <c r="E40" s="138"/>
      <c r="F40" s="138"/>
      <c r="G40" s="138"/>
      <c r="H40" s="138"/>
      <c r="I40" s="138"/>
      <c r="J40" s="138"/>
    </row>
    <row r="41" spans="1:10" ht="15">
      <c r="A41" s="29"/>
      <c r="B41" s="3"/>
      <c r="C41" s="3"/>
      <c r="D41" s="3"/>
      <c r="E41" s="3"/>
      <c r="F41" s="3"/>
      <c r="G41" s="3"/>
      <c r="H41" s="3"/>
      <c r="I41" s="3"/>
      <c r="J41" s="3"/>
    </row>
    <row r="42" spans="1:10" ht="15">
      <c r="A42" s="29"/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29"/>
      <c r="B43" s="3"/>
      <c r="C43" s="3"/>
      <c r="D43" s="3"/>
      <c r="E43" s="3"/>
      <c r="F43" s="3"/>
      <c r="G43" s="3"/>
      <c r="H43" s="3"/>
      <c r="I43" s="3"/>
      <c r="J43" s="3"/>
    </row>
    <row r="44" spans="1:10" ht="15">
      <c r="A44" s="29"/>
      <c r="B44" s="3"/>
      <c r="C44" s="3"/>
      <c r="D44" s="3"/>
      <c r="E44" s="3"/>
      <c r="F44" s="3"/>
      <c r="G44" s="3"/>
      <c r="H44" s="3"/>
      <c r="I44" s="3"/>
      <c r="J44" s="3"/>
    </row>
    <row r="45" spans="1:10" ht="15">
      <c r="A45" s="29"/>
      <c r="B45" s="3"/>
      <c r="C45" s="3"/>
      <c r="D45" s="3"/>
      <c r="E45" s="3"/>
      <c r="F45" s="3"/>
      <c r="G45" s="3"/>
      <c r="H45" s="3"/>
      <c r="I45" s="3"/>
      <c r="J45" s="3"/>
    </row>
    <row r="46" spans="1:10" ht="15">
      <c r="A46" s="29"/>
      <c r="B46" s="3"/>
      <c r="C46" s="3"/>
      <c r="D46" s="3"/>
      <c r="E46" s="3"/>
      <c r="F46" s="3"/>
      <c r="G46" s="3"/>
      <c r="H46" s="3"/>
      <c r="I46" s="3"/>
      <c r="J46" s="3"/>
    </row>
    <row r="47" spans="1:10" ht="15">
      <c r="A47" s="29"/>
      <c r="B47" s="3"/>
      <c r="C47" s="3"/>
      <c r="D47" s="3"/>
      <c r="E47" s="3"/>
      <c r="F47" s="3"/>
      <c r="G47" s="3"/>
      <c r="H47" s="3"/>
      <c r="I47" s="3"/>
      <c r="J47" s="3"/>
    </row>
    <row r="48" spans="1:10" ht="15">
      <c r="A48" s="29"/>
      <c r="B48" s="3"/>
      <c r="C48" s="3"/>
      <c r="D48" s="3"/>
      <c r="E48" s="3"/>
      <c r="F48" s="3"/>
      <c r="G48" s="3"/>
      <c r="H48" s="3"/>
      <c r="I48" s="3"/>
      <c r="J48" s="3"/>
    </row>
    <row r="49" spans="1:10" ht="15.75" thickBot="1">
      <c r="A49" s="3" t="s">
        <v>20</v>
      </c>
      <c r="B49" s="3"/>
      <c r="C49" s="4">
        <v>1900</v>
      </c>
      <c r="D49" s="28" t="s">
        <v>29</v>
      </c>
      <c r="E49" s="28"/>
      <c r="F49" s="3"/>
      <c r="G49" s="3"/>
      <c r="H49" s="3"/>
      <c r="I49" s="3"/>
      <c r="J49" s="3"/>
    </row>
    <row r="50" spans="1:10" ht="50.25" customHeight="1" thickBot="1">
      <c r="A50" s="40" t="s">
        <v>1</v>
      </c>
      <c r="B50" s="41" t="s">
        <v>27</v>
      </c>
      <c r="C50" s="42" t="s">
        <v>2</v>
      </c>
      <c r="D50" s="41" t="s">
        <v>17</v>
      </c>
      <c r="E50" s="41" t="s">
        <v>41</v>
      </c>
      <c r="F50" s="42" t="s">
        <v>3</v>
      </c>
      <c r="G50" s="41" t="s">
        <v>23</v>
      </c>
      <c r="H50" s="41" t="s">
        <v>21</v>
      </c>
      <c r="I50" s="43" t="s">
        <v>25</v>
      </c>
      <c r="J50" s="44" t="s">
        <v>26</v>
      </c>
    </row>
    <row r="51" spans="1:10" ht="15">
      <c r="A51" s="115" t="s">
        <v>4</v>
      </c>
      <c r="B51" s="116">
        <v>64</v>
      </c>
      <c r="C51" s="117" t="s">
        <v>71</v>
      </c>
      <c r="D51" s="118">
        <v>2003</v>
      </c>
      <c r="E51" s="118" t="s">
        <v>72</v>
      </c>
      <c r="F51" s="117" t="s">
        <v>73</v>
      </c>
      <c r="G51" s="119">
        <v>0.005311342592592593</v>
      </c>
      <c r="H51" s="120">
        <f>($C$49/1000)/(0+MINUTE(G51)/60+SECOND(G51)/3600)</f>
        <v>14.901960784313724</v>
      </c>
      <c r="I51" s="121"/>
      <c r="J51" s="122" t="s">
        <v>4</v>
      </c>
    </row>
    <row r="52" spans="1:10" ht="15">
      <c r="A52" s="123" t="s">
        <v>5</v>
      </c>
      <c r="B52" s="124">
        <v>62</v>
      </c>
      <c r="C52" s="100" t="s">
        <v>115</v>
      </c>
      <c r="D52" s="99">
        <v>2002</v>
      </c>
      <c r="E52" s="99" t="s">
        <v>119</v>
      </c>
      <c r="F52" s="100" t="s">
        <v>19</v>
      </c>
      <c r="G52" s="101">
        <v>0.00538287037037037</v>
      </c>
      <c r="H52" s="125">
        <f>($C$49/1000)/(0+MINUTE(G52)/60+SECOND(G52)/3600)</f>
        <v>14.709677419354836</v>
      </c>
      <c r="I52" s="126" t="s">
        <v>4</v>
      </c>
      <c r="J52" s="102"/>
    </row>
    <row r="53" spans="1:10" ht="15">
      <c r="A53" s="123" t="s">
        <v>6</v>
      </c>
      <c r="B53" s="124">
        <v>61</v>
      </c>
      <c r="C53" s="100" t="s">
        <v>116</v>
      </c>
      <c r="D53" s="99">
        <v>2001</v>
      </c>
      <c r="E53" s="99" t="s">
        <v>119</v>
      </c>
      <c r="F53" s="100" t="s">
        <v>19</v>
      </c>
      <c r="G53" s="101">
        <v>0.005436458333333334</v>
      </c>
      <c r="H53" s="125">
        <f>($C$49/1000)/(0+MINUTE(G53)/60+SECOND(G53)/3600)</f>
        <v>14.553191489361701</v>
      </c>
      <c r="I53" s="126" t="s">
        <v>5</v>
      </c>
      <c r="J53" s="102"/>
    </row>
    <row r="54" spans="1:10" ht="15">
      <c r="A54" s="123" t="s">
        <v>7</v>
      </c>
      <c r="B54" s="124">
        <v>63</v>
      </c>
      <c r="C54" s="100" t="s">
        <v>117</v>
      </c>
      <c r="D54" s="99">
        <v>2001</v>
      </c>
      <c r="E54" s="99" t="s">
        <v>72</v>
      </c>
      <c r="F54" s="100" t="s">
        <v>18</v>
      </c>
      <c r="G54" s="101">
        <v>0.005740972222222221</v>
      </c>
      <c r="H54" s="125">
        <f>($C$49/1000)/(0+MINUTE(G54)/60+SECOND(G54)/3600)</f>
        <v>13.79032258064516</v>
      </c>
      <c r="I54" s="126"/>
      <c r="J54" s="102" t="s">
        <v>5</v>
      </c>
    </row>
    <row r="55" spans="1:10" ht="15">
      <c r="A55" s="123" t="s">
        <v>8</v>
      </c>
      <c r="B55" s="124">
        <v>67</v>
      </c>
      <c r="C55" s="100" t="s">
        <v>34</v>
      </c>
      <c r="D55" s="99">
        <v>2007</v>
      </c>
      <c r="E55" s="99" t="s">
        <v>119</v>
      </c>
      <c r="F55" s="100" t="s">
        <v>19</v>
      </c>
      <c r="G55" s="101">
        <v>0.007119560185185186</v>
      </c>
      <c r="H55" s="125">
        <f>($C$49/1000)/(0+MINUTE(G55)/60+SECOND(G55)/3600)</f>
        <v>11.121951219512194</v>
      </c>
      <c r="I55" s="126" t="s">
        <v>6</v>
      </c>
      <c r="J55" s="102"/>
    </row>
    <row r="56" spans="1:10" ht="15">
      <c r="A56" s="111" t="s">
        <v>9</v>
      </c>
      <c r="B56" s="112">
        <v>66</v>
      </c>
      <c r="C56" s="73" t="s">
        <v>74</v>
      </c>
      <c r="D56" s="79">
        <v>2007</v>
      </c>
      <c r="E56" s="79" t="s">
        <v>119</v>
      </c>
      <c r="F56" s="78" t="s">
        <v>126</v>
      </c>
      <c r="G56" s="80">
        <v>0.007309375</v>
      </c>
      <c r="H56" s="113">
        <f>($C$49/1000)/(0+MINUTE(G56)/60+SECOND(G56)/3600)</f>
        <v>10.822784810126583</v>
      </c>
      <c r="I56" s="114" t="s">
        <v>7</v>
      </c>
      <c r="J56" s="81"/>
    </row>
    <row r="57" spans="1:10" ht="15.75" thickBot="1">
      <c r="A57" s="45" t="s">
        <v>10</v>
      </c>
      <c r="B57" s="46">
        <v>65</v>
      </c>
      <c r="C57" s="11" t="s">
        <v>118</v>
      </c>
      <c r="D57" s="12">
        <v>2007</v>
      </c>
      <c r="E57" s="12" t="s">
        <v>119</v>
      </c>
      <c r="F57" s="11" t="s">
        <v>18</v>
      </c>
      <c r="G57" s="60" t="s">
        <v>69</v>
      </c>
      <c r="H57" s="47" t="s">
        <v>31</v>
      </c>
      <c r="I57" s="48"/>
      <c r="J57" s="13"/>
    </row>
    <row r="58" spans="1:10" ht="15">
      <c r="A58" s="29"/>
      <c r="B58" s="3"/>
      <c r="C58" s="3"/>
      <c r="D58" s="3"/>
      <c r="E58" s="3"/>
      <c r="F58" s="3"/>
      <c r="G58" s="3"/>
      <c r="H58" s="3"/>
      <c r="I58" s="3"/>
      <c r="J58" s="3"/>
    </row>
    <row r="59" spans="1:10" ht="1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5.75" thickBot="1">
      <c r="A60" s="3" t="s">
        <v>20</v>
      </c>
      <c r="B60" s="3"/>
      <c r="C60" s="4">
        <v>640</v>
      </c>
      <c r="D60" s="28" t="s">
        <v>30</v>
      </c>
      <c r="E60" s="28"/>
      <c r="F60" s="3"/>
      <c r="G60" s="3"/>
      <c r="H60" s="3"/>
      <c r="I60" s="3"/>
      <c r="J60" s="3"/>
    </row>
    <row r="61" spans="1:10" ht="50.25" customHeight="1" thickBot="1">
      <c r="A61" s="5" t="s">
        <v>1</v>
      </c>
      <c r="B61" s="7" t="s">
        <v>27</v>
      </c>
      <c r="C61" s="6" t="s">
        <v>2</v>
      </c>
      <c r="D61" s="7" t="s">
        <v>17</v>
      </c>
      <c r="E61" s="7" t="s">
        <v>41</v>
      </c>
      <c r="F61" s="6" t="s">
        <v>3</v>
      </c>
      <c r="G61" s="7" t="s">
        <v>23</v>
      </c>
      <c r="H61" s="37" t="s">
        <v>21</v>
      </c>
      <c r="I61" s="34" t="s">
        <v>32</v>
      </c>
      <c r="J61" s="27" t="s">
        <v>33</v>
      </c>
    </row>
    <row r="62" spans="1:10" ht="15">
      <c r="A62" s="23" t="s">
        <v>4</v>
      </c>
      <c r="B62" s="24">
        <v>97</v>
      </c>
      <c r="C62" s="17" t="s">
        <v>34</v>
      </c>
      <c r="D62" s="16">
        <v>2007</v>
      </c>
      <c r="E62" s="16" t="s">
        <v>48</v>
      </c>
      <c r="F62" s="17" t="s">
        <v>19</v>
      </c>
      <c r="G62" s="52">
        <v>0.0017910879629629629</v>
      </c>
      <c r="H62" s="38">
        <f aca="true" t="shared" si="2" ref="H62:H74">($C$60/1000)/(0+MINUTE(G62)/60+SECOND(G62)/3600)</f>
        <v>14.864516129032259</v>
      </c>
      <c r="I62" s="35" t="s">
        <v>4</v>
      </c>
      <c r="J62" s="19"/>
    </row>
    <row r="63" spans="1:10" ht="15">
      <c r="A63" s="25" t="s">
        <v>4</v>
      </c>
      <c r="B63" s="26">
        <v>90</v>
      </c>
      <c r="C63" s="21" t="s">
        <v>74</v>
      </c>
      <c r="D63" s="20">
        <v>2007</v>
      </c>
      <c r="E63" s="20" t="s">
        <v>48</v>
      </c>
      <c r="F63" s="21" t="s">
        <v>126</v>
      </c>
      <c r="G63" s="54">
        <v>0.0017910879629629629</v>
      </c>
      <c r="H63" s="39">
        <f t="shared" si="2"/>
        <v>14.864516129032259</v>
      </c>
      <c r="I63" s="36" t="s">
        <v>4</v>
      </c>
      <c r="J63" s="22"/>
    </row>
    <row r="64" spans="1:10" ht="15">
      <c r="A64" s="25" t="s">
        <v>6</v>
      </c>
      <c r="B64" s="26">
        <v>93</v>
      </c>
      <c r="C64" s="21" t="s">
        <v>120</v>
      </c>
      <c r="D64" s="20">
        <v>2010</v>
      </c>
      <c r="E64" s="20" t="s">
        <v>48</v>
      </c>
      <c r="F64" s="21" t="s">
        <v>18</v>
      </c>
      <c r="G64" s="54">
        <v>0.0020796296296296296</v>
      </c>
      <c r="H64" s="39">
        <f t="shared" si="2"/>
        <v>12.799999999999999</v>
      </c>
      <c r="I64" s="36" t="s">
        <v>6</v>
      </c>
      <c r="J64" s="22"/>
    </row>
    <row r="65" spans="1:10" ht="15">
      <c r="A65" s="63" t="s">
        <v>7</v>
      </c>
      <c r="B65" s="64">
        <v>100</v>
      </c>
      <c r="C65" s="8" t="s">
        <v>121</v>
      </c>
      <c r="D65" s="9">
        <v>2009</v>
      </c>
      <c r="E65" s="9" t="s">
        <v>48</v>
      </c>
      <c r="F65" s="8" t="s">
        <v>19</v>
      </c>
      <c r="G65" s="55">
        <v>0.0021461805555555557</v>
      </c>
      <c r="H65" s="65">
        <f t="shared" si="2"/>
        <v>12.454054054054053</v>
      </c>
      <c r="I65" s="66" t="s">
        <v>7</v>
      </c>
      <c r="J65" s="10"/>
    </row>
    <row r="66" spans="1:10" ht="15">
      <c r="A66" s="63" t="s">
        <v>8</v>
      </c>
      <c r="B66" s="108">
        <v>91</v>
      </c>
      <c r="C66" s="73" t="s">
        <v>118</v>
      </c>
      <c r="D66" s="74">
        <v>2007</v>
      </c>
      <c r="E66" s="74" t="s">
        <v>48</v>
      </c>
      <c r="F66" s="73" t="s">
        <v>18</v>
      </c>
      <c r="G66" s="75">
        <v>0.0022997685185185183</v>
      </c>
      <c r="H66" s="109">
        <f t="shared" si="2"/>
        <v>11.577889447236181</v>
      </c>
      <c r="I66" s="110" t="s">
        <v>8</v>
      </c>
      <c r="J66" s="77"/>
    </row>
    <row r="67" spans="1:10" ht="15">
      <c r="A67" s="61" t="s">
        <v>8</v>
      </c>
      <c r="B67" s="112">
        <v>96</v>
      </c>
      <c r="C67" s="73" t="s">
        <v>56</v>
      </c>
      <c r="D67" s="79">
        <v>2010</v>
      </c>
      <c r="E67" s="79" t="s">
        <v>48</v>
      </c>
      <c r="F67" s="78" t="s">
        <v>19</v>
      </c>
      <c r="G67" s="75">
        <v>0.0022997685185185183</v>
      </c>
      <c r="H67" s="113">
        <f t="shared" si="2"/>
        <v>11.577889447236181</v>
      </c>
      <c r="I67" s="114" t="s">
        <v>8</v>
      </c>
      <c r="J67" s="81"/>
    </row>
    <row r="68" spans="1:10" ht="15">
      <c r="A68" s="62" t="s">
        <v>10</v>
      </c>
      <c r="B68" s="112">
        <v>99</v>
      </c>
      <c r="C68" s="78" t="s">
        <v>122</v>
      </c>
      <c r="D68" s="79">
        <v>2009</v>
      </c>
      <c r="E68" s="79" t="s">
        <v>48</v>
      </c>
      <c r="F68" s="78" t="s">
        <v>19</v>
      </c>
      <c r="G68" s="80">
        <v>0.0023935185185185183</v>
      </c>
      <c r="H68" s="113">
        <f t="shared" si="2"/>
        <v>11.130434782608695</v>
      </c>
      <c r="I68" s="114" t="s">
        <v>10</v>
      </c>
      <c r="J68" s="81"/>
    </row>
    <row r="69" spans="1:10" ht="15">
      <c r="A69" s="61" t="s">
        <v>11</v>
      </c>
      <c r="B69" s="112">
        <v>87</v>
      </c>
      <c r="C69" s="78" t="s">
        <v>123</v>
      </c>
      <c r="D69" s="79">
        <v>2010</v>
      </c>
      <c r="E69" s="79" t="s">
        <v>48</v>
      </c>
      <c r="F69" s="73" t="s">
        <v>18</v>
      </c>
      <c r="G69" s="80">
        <v>0.002446875</v>
      </c>
      <c r="H69" s="113">
        <f t="shared" si="2"/>
        <v>10.919431279620852</v>
      </c>
      <c r="I69" s="114" t="s">
        <v>11</v>
      </c>
      <c r="J69" s="81"/>
    </row>
    <row r="70" spans="1:10" ht="15">
      <c r="A70" s="135" t="s">
        <v>12</v>
      </c>
      <c r="B70" s="128">
        <v>98</v>
      </c>
      <c r="C70" s="130" t="s">
        <v>75</v>
      </c>
      <c r="D70" s="129">
        <v>2010</v>
      </c>
      <c r="E70" s="129" t="s">
        <v>47</v>
      </c>
      <c r="F70" s="130" t="s">
        <v>126</v>
      </c>
      <c r="G70" s="131">
        <v>0.002687962962962963</v>
      </c>
      <c r="H70" s="132">
        <f t="shared" si="2"/>
        <v>9.931034482758621</v>
      </c>
      <c r="I70" s="133"/>
      <c r="J70" s="134" t="s">
        <v>4</v>
      </c>
    </row>
    <row r="71" spans="1:10" ht="15">
      <c r="A71" s="61" t="s">
        <v>13</v>
      </c>
      <c r="B71" s="112">
        <v>92</v>
      </c>
      <c r="C71" s="78" t="s">
        <v>76</v>
      </c>
      <c r="D71" s="79">
        <v>2012</v>
      </c>
      <c r="E71" s="79" t="s">
        <v>48</v>
      </c>
      <c r="F71" s="78" t="s">
        <v>18</v>
      </c>
      <c r="G71" s="80">
        <v>0.003230671296296296</v>
      </c>
      <c r="H71" s="113">
        <f t="shared" si="2"/>
        <v>8.258064516129032</v>
      </c>
      <c r="I71" s="114" t="s">
        <v>12</v>
      </c>
      <c r="J71" s="81"/>
    </row>
    <row r="72" spans="1:10" ht="15">
      <c r="A72" s="135" t="s">
        <v>14</v>
      </c>
      <c r="B72" s="128">
        <v>88</v>
      </c>
      <c r="C72" s="130" t="s">
        <v>51</v>
      </c>
      <c r="D72" s="129">
        <v>2010</v>
      </c>
      <c r="E72" s="129" t="s">
        <v>47</v>
      </c>
      <c r="F72" s="130" t="s">
        <v>18</v>
      </c>
      <c r="G72" s="131">
        <v>0.0034244212962962965</v>
      </c>
      <c r="H72" s="132">
        <f t="shared" si="2"/>
        <v>7.783783783783783</v>
      </c>
      <c r="I72" s="133"/>
      <c r="J72" s="134" t="s">
        <v>5</v>
      </c>
    </row>
    <row r="73" spans="1:10" ht="15">
      <c r="A73" s="127" t="s">
        <v>15</v>
      </c>
      <c r="B73" s="128">
        <v>94</v>
      </c>
      <c r="C73" s="130" t="s">
        <v>124</v>
      </c>
      <c r="D73" s="129">
        <v>2011</v>
      </c>
      <c r="E73" s="129" t="s">
        <v>47</v>
      </c>
      <c r="F73" s="130" t="s">
        <v>18</v>
      </c>
      <c r="G73" s="131">
        <v>0.003546064814814815</v>
      </c>
      <c r="H73" s="132">
        <f t="shared" si="2"/>
        <v>7.529411764705883</v>
      </c>
      <c r="I73" s="133"/>
      <c r="J73" s="134" t="s">
        <v>6</v>
      </c>
    </row>
    <row r="74" spans="1:10" ht="15.75" thickBot="1">
      <c r="A74" s="45" t="s">
        <v>16</v>
      </c>
      <c r="B74" s="46">
        <v>95</v>
      </c>
      <c r="C74" s="11" t="s">
        <v>125</v>
      </c>
      <c r="D74" s="12">
        <v>2010</v>
      </c>
      <c r="E74" s="12" t="s">
        <v>48</v>
      </c>
      <c r="F74" s="11" t="s">
        <v>112</v>
      </c>
      <c r="G74" s="60">
        <v>0.0036137731481481485</v>
      </c>
      <c r="H74" s="47">
        <f t="shared" si="2"/>
        <v>7.384615384615386</v>
      </c>
      <c r="I74" s="48" t="s">
        <v>13</v>
      </c>
      <c r="J74" s="13"/>
    </row>
    <row r="75" spans="1:10" ht="1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5">
      <c r="A76" s="138" t="s">
        <v>77</v>
      </c>
      <c r="B76" s="138"/>
      <c r="C76" s="138"/>
      <c r="D76" s="138"/>
      <c r="E76" s="138"/>
      <c r="F76" s="138"/>
      <c r="G76" s="138"/>
      <c r="H76" s="138"/>
      <c r="I76" s="138"/>
      <c r="J76" s="138"/>
    </row>
    <row r="77" spans="1:10" ht="15">
      <c r="A77" s="138" t="s">
        <v>78</v>
      </c>
      <c r="B77" s="138"/>
      <c r="C77" s="138"/>
      <c r="D77" s="138"/>
      <c r="E77" s="138"/>
      <c r="F77" s="138"/>
      <c r="G77" s="138"/>
      <c r="H77" s="138"/>
      <c r="I77" s="138"/>
      <c r="J77" s="138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1"/>
      <c r="B97" s="1"/>
      <c r="C97" s="1"/>
      <c r="D97" s="1"/>
      <c r="E97" s="1"/>
      <c r="F97" s="1"/>
      <c r="G97" s="1"/>
      <c r="H97" s="1"/>
      <c r="I97" s="1"/>
      <c r="J97" s="1"/>
    </row>
  </sheetData>
  <sheetProtection/>
  <mergeCells count="6">
    <mergeCell ref="A77:J77"/>
    <mergeCell ref="A1:J1"/>
    <mergeCell ref="A2:J2"/>
    <mergeCell ref="A76:J76"/>
    <mergeCell ref="A39:J39"/>
    <mergeCell ref="A40:J40"/>
  </mergeCells>
  <printOptions horizontalCentered="1"/>
  <pageMargins left="0.31496062992125984" right="0.31496062992125984" top="0.7874015748031497" bottom="0.7874015748031497" header="0.31496062992125984" footer="0.31496062992125984"/>
  <pageSetup horizontalDpi="300" verticalDpi="300" orientation="portrait" paperSize="9" r:id="rId1"/>
  <headerFooter alignWithMargins="0">
    <oddHeader>&amp;C&amp;F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Radim Skála</cp:lastModifiedBy>
  <cp:lastPrinted>2015-12-05T22:39:34Z</cp:lastPrinted>
  <dcterms:created xsi:type="dcterms:W3CDTF">2007-12-02T19:12:49Z</dcterms:created>
  <dcterms:modified xsi:type="dcterms:W3CDTF">2015-12-07T23:07:52Z</dcterms:modified>
  <cp:category/>
  <cp:version/>
  <cp:contentType/>
  <cp:contentStatus/>
</cp:coreProperties>
</file>