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Kategorie" sheetId="1" r:id="rId1"/>
    <sheet name="Absolutní pořadí" sheetId="2" r:id="rId2"/>
    <sheet name="Děti" sheetId="3" r:id="rId3"/>
  </sheets>
  <definedNames/>
  <calcPr fullCalcOnLoad="1"/>
</workbook>
</file>

<file path=xl/sharedStrings.xml><?xml version="1.0" encoding="utf-8"?>
<sst xmlns="http://schemas.openxmlformats.org/spreadsheetml/2006/main" count="824" uniqueCount="219">
  <si>
    <t>NEMOJSKÁ PĚTKA</t>
  </si>
  <si>
    <t>7.ROČNÍK</t>
  </si>
  <si>
    <t>Pořadí</t>
  </si>
  <si>
    <t>Jméno</t>
  </si>
  <si>
    <t>Kategorie</t>
  </si>
  <si>
    <t>Ročník</t>
  </si>
  <si>
    <t>Oddíl</t>
  </si>
  <si>
    <t>Číslo</t>
  </si>
  <si>
    <t>Čas</t>
  </si>
  <si>
    <t>Ø/km</t>
  </si>
  <si>
    <t>5km</t>
  </si>
  <si>
    <t>Dorostenci</t>
  </si>
  <si>
    <t>DM</t>
  </si>
  <si>
    <t>95 – 96</t>
  </si>
  <si>
    <t>1.</t>
  </si>
  <si>
    <t>Konečný Petr</t>
  </si>
  <si>
    <t>AC Okrouhlá</t>
  </si>
  <si>
    <t>2.</t>
  </si>
  <si>
    <t>Zeman Filip</t>
  </si>
  <si>
    <t>AHA Vyškov</t>
  </si>
  <si>
    <t>3.</t>
  </si>
  <si>
    <t>Haumer Jan</t>
  </si>
  <si>
    <t>Biatlon Vyškov</t>
  </si>
  <si>
    <t>Dorostenky</t>
  </si>
  <si>
    <t>DZ</t>
  </si>
  <si>
    <t>Strnadová Karolína</t>
  </si>
  <si>
    <t>Kuncová Martina</t>
  </si>
  <si>
    <t>LRS Vyškov</t>
  </si>
  <si>
    <t>Kuncová Monika</t>
  </si>
  <si>
    <t>Juniorky</t>
  </si>
  <si>
    <t>JZ</t>
  </si>
  <si>
    <t>93 – 94</t>
  </si>
  <si>
    <t>Poláčková Pavlína</t>
  </si>
  <si>
    <t>Ekol Brno</t>
  </si>
  <si>
    <t>Hubáčková Denisa</t>
  </si>
  <si>
    <t>muži A     do 39 let</t>
  </si>
  <si>
    <t>MA</t>
  </si>
  <si>
    <t>73–2012</t>
  </si>
  <si>
    <t>Kučera Martin</t>
  </si>
  <si>
    <t>VSK Universita Brno</t>
  </si>
  <si>
    <t>Vymazal Petr</t>
  </si>
  <si>
    <t>SK Salix Grymov</t>
  </si>
  <si>
    <t>Steiner Tomáš</t>
  </si>
  <si>
    <t>4.</t>
  </si>
  <si>
    <t>Němeček Jiří</t>
  </si>
  <si>
    <t>5.</t>
  </si>
  <si>
    <t xml:space="preserve">Netopil Vladislav </t>
  </si>
  <si>
    <t>Slavkov</t>
  </si>
  <si>
    <t>6.</t>
  </si>
  <si>
    <t>Adamec Milan</t>
  </si>
  <si>
    <t>MK SEITL Ostrava</t>
  </si>
  <si>
    <t>7.</t>
  </si>
  <si>
    <t>Švec Filip</t>
  </si>
  <si>
    <t>Hostivice u Prahy</t>
  </si>
  <si>
    <t>8.</t>
  </si>
  <si>
    <t>Večeřa Roman</t>
  </si>
  <si>
    <t>Biatlon Prostějov</t>
  </si>
  <si>
    <t>9.</t>
  </si>
  <si>
    <t>Šitka Josef</t>
  </si>
  <si>
    <t>10.</t>
  </si>
  <si>
    <t>Hrdina Tomáš</t>
  </si>
  <si>
    <t>Moravský Krumlov</t>
  </si>
  <si>
    <t>11.</t>
  </si>
  <si>
    <t>Hrabovský Petr</t>
  </si>
  <si>
    <t>12.</t>
  </si>
  <si>
    <t>Vašíček David</t>
  </si>
  <si>
    <t>Brno</t>
  </si>
  <si>
    <t>muži B     40-49 let</t>
  </si>
  <si>
    <t>MB</t>
  </si>
  <si>
    <t>63–72</t>
  </si>
  <si>
    <t>Sedláček Josef</t>
  </si>
  <si>
    <t>Bike KAMÍK Tučapy</t>
  </si>
  <si>
    <t>Štěpán Marek</t>
  </si>
  <si>
    <t>Sokol Týn nad Bečvou</t>
  </si>
  <si>
    <r>
      <t>Gr</t>
    </r>
    <r>
      <rPr>
        <sz val="10"/>
        <rFont val="Arial"/>
        <family val="2"/>
      </rPr>
      <t>ün Gustav</t>
    </r>
  </si>
  <si>
    <t>Hajzler Jiří</t>
  </si>
  <si>
    <t>Havlík Roman</t>
  </si>
  <si>
    <t>Lošov</t>
  </si>
  <si>
    <t>Alman Dušan</t>
  </si>
  <si>
    <t>Babice</t>
  </si>
  <si>
    <t>Jelínek Zbyněk</t>
  </si>
  <si>
    <t>Hranice</t>
  </si>
  <si>
    <t>Březina Radomír</t>
  </si>
  <si>
    <t>Vítkovice</t>
  </si>
  <si>
    <t>Bubeník Jiří</t>
  </si>
  <si>
    <t>Mika Ivo</t>
  </si>
  <si>
    <t>Králík Marek</t>
  </si>
  <si>
    <t>NC Vyškov</t>
  </si>
  <si>
    <t>muži C     50-59 let</t>
  </si>
  <si>
    <t>MC</t>
  </si>
  <si>
    <t>53–62</t>
  </si>
  <si>
    <t>Skyba Martin</t>
  </si>
  <si>
    <t>DINOSPORT Ivančice</t>
  </si>
  <si>
    <t>Smutný Zdeněk</t>
  </si>
  <si>
    <t>Měřínský Jaroslav</t>
  </si>
  <si>
    <t>AK Perná</t>
  </si>
  <si>
    <t>Kunc Josef</t>
  </si>
  <si>
    <t>Petřek Zdeněk</t>
  </si>
  <si>
    <t>OKAY Elektrospotřebiče BRNO</t>
  </si>
  <si>
    <t>Klofanda Emil</t>
  </si>
  <si>
    <t>Sokol Pozořice</t>
  </si>
  <si>
    <t>Novotný Milan</t>
  </si>
  <si>
    <t>Prostějov</t>
  </si>
  <si>
    <t>muži D     60-69 let</t>
  </si>
  <si>
    <t>MD</t>
  </si>
  <si>
    <t>43–52</t>
  </si>
  <si>
    <t>Kudlička Svatopluk</t>
  </si>
  <si>
    <t>Frank Pavel</t>
  </si>
  <si>
    <t xml:space="preserve">Vachutka Jaromír </t>
  </si>
  <si>
    <t>TJ Liga 100 Olomouc</t>
  </si>
  <si>
    <t>Štrajt Jiří</t>
  </si>
  <si>
    <t>Rájec nad Svitavou</t>
  </si>
  <si>
    <t>Morávek Jiří</t>
  </si>
  <si>
    <t>Liga 100 Prostějov</t>
  </si>
  <si>
    <t>Bělka Jaroslav</t>
  </si>
  <si>
    <t>Růžička Bohuslav</t>
  </si>
  <si>
    <t>SC Ráječko</t>
  </si>
  <si>
    <t>muži E  70let a více</t>
  </si>
  <si>
    <t>ME</t>
  </si>
  <si>
    <t>42 a starší</t>
  </si>
  <si>
    <t>Tomíšek Jindřich</t>
  </si>
  <si>
    <t>Obec Říkovice</t>
  </si>
  <si>
    <t>Hrubý Milan</t>
  </si>
  <si>
    <t>ASK BLANSKO</t>
  </si>
  <si>
    <t>Brandýs Vlastimil</t>
  </si>
  <si>
    <t>Kubík Josef</t>
  </si>
  <si>
    <t>Ptačina Adamov</t>
  </si>
  <si>
    <t>ženy F     do 34let</t>
  </si>
  <si>
    <t>ZF</t>
  </si>
  <si>
    <t>78–2012</t>
  </si>
  <si>
    <t>Hrabovská Lenka</t>
  </si>
  <si>
    <t>Suráková Lenka</t>
  </si>
  <si>
    <t>Klofandová Markéta</t>
  </si>
  <si>
    <t>Šitková Terezie</t>
  </si>
  <si>
    <t>Drnovice</t>
  </si>
  <si>
    <t>ženy G    35-44let</t>
  </si>
  <si>
    <t>ZG</t>
  </si>
  <si>
    <t>68–77</t>
  </si>
  <si>
    <t>Doubková Kateřina</t>
  </si>
  <si>
    <t>Kaňová Renata</t>
  </si>
  <si>
    <t>Nezamyslice</t>
  </si>
  <si>
    <r>
      <t>Gr</t>
    </r>
    <r>
      <rPr>
        <sz val="10"/>
        <rFont val="Arial"/>
        <family val="2"/>
      </rPr>
      <t>ünová Ivana</t>
    </r>
  </si>
  <si>
    <t>ženy H  45let  a více</t>
  </si>
  <si>
    <t>ZH</t>
  </si>
  <si>
    <t>67 a starší</t>
  </si>
  <si>
    <t>Hanáková Miroslava</t>
  </si>
  <si>
    <t>Sokol Bučovice</t>
  </si>
  <si>
    <t>Hynštová Marie</t>
  </si>
  <si>
    <t>Vyškov</t>
  </si>
  <si>
    <t>Tovaryšová Hana</t>
  </si>
  <si>
    <t>SK Přerov</t>
  </si>
  <si>
    <t>Hrozová Milena</t>
  </si>
  <si>
    <t>DĚTSKÉ KATEGORIE</t>
  </si>
  <si>
    <t>200m</t>
  </si>
  <si>
    <t>Předškoláci</t>
  </si>
  <si>
    <t>PM</t>
  </si>
  <si>
    <t>2006-2012</t>
  </si>
  <si>
    <t>Vápeník Lukáš</t>
  </si>
  <si>
    <t>Ostrava</t>
  </si>
  <si>
    <t>Vápeník Jakub</t>
  </si>
  <si>
    <t>Předškolačky</t>
  </si>
  <si>
    <t>PZ</t>
  </si>
  <si>
    <t>Miková Julie</t>
  </si>
  <si>
    <t>JAC Brno</t>
  </si>
  <si>
    <t>Vodičková Nikola</t>
  </si>
  <si>
    <t>Radslavice</t>
  </si>
  <si>
    <t>400m</t>
  </si>
  <si>
    <t>Mladší žáci</t>
  </si>
  <si>
    <t>MM</t>
  </si>
  <si>
    <t>2003-2005</t>
  </si>
  <si>
    <t>Osolsobě Jindřich</t>
  </si>
  <si>
    <t>Vachutka Jaromír</t>
  </si>
  <si>
    <t>Velká Bystřice</t>
  </si>
  <si>
    <t>Hajzler Mario</t>
  </si>
  <si>
    <t>Zmidlo Miroslav</t>
  </si>
  <si>
    <t>800m</t>
  </si>
  <si>
    <t>Starší žáci</t>
  </si>
  <si>
    <t>SM</t>
  </si>
  <si>
    <t>1997-2002</t>
  </si>
  <si>
    <t>Hajzler Sebastian</t>
  </si>
  <si>
    <t>Haumer Matěj</t>
  </si>
  <si>
    <t>Starší žákyně</t>
  </si>
  <si>
    <t>SZ</t>
  </si>
  <si>
    <t>Švestková Sabina</t>
  </si>
  <si>
    <t>KPS Vyškov</t>
  </si>
  <si>
    <t>MUŽI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</si>
  <si>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</si>
  <si>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</si>
  <si>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</si>
  <si>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</si>
  <si>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</si>
  <si>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</si>
  <si>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</si>
  <si>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</si>
  <si>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</si>
  <si>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</si>
  <si>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</si>
  <si>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</si>
  <si>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</si>
  <si>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</si>
  <si>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</si>
  <si>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</si>
  <si>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</si>
  <si>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</si>
  <si>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</si>
  <si>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</si>
  <si>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</si>
  <si>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</si>
  <si>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</si>
  <si>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</si>
  <si>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</si>
  <si>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</si>
  <si>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</si>
  <si>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</si>
  <si>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</si>
  <si>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</si>
  <si>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</si>
  <si>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</si>
  <si>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ŽENY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</si>
</sst>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hh:mm"/>
  </numFmts>
  <fonts count="41"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9" fontId="4" fillId="0" borderId="0" xfId="47" applyNumberFormat="1" applyFont="1" applyAlignment="1">
      <alignment horizontal="center" vertical="center"/>
      <protection/>
    </xf>
    <xf numFmtId="0" fontId="5" fillId="0" borderId="0" xfId="36" applyFont="1" applyAlignment="1">
      <alignment horizontal="center"/>
      <protection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zoomScalePageLayoutView="0" workbookViewId="0" topLeftCell="A1">
      <selection activeCell="B1" sqref="B1"/>
    </sheetView>
  </sheetViews>
  <sheetFormatPr defaultColWidth="11.57421875" defaultRowHeight="12.75"/>
  <cols>
    <col min="1" max="1" width="6.7109375" style="1" customWidth="1"/>
    <col min="2" max="2" width="19.00390625" style="2" customWidth="1"/>
    <col min="3" max="3" width="9.28125" style="3" customWidth="1"/>
    <col min="4" max="4" width="9.57421875" style="3" customWidth="1"/>
    <col min="5" max="5" width="26.57421875" style="3" customWidth="1"/>
    <col min="6" max="6" width="7.140625" style="3" customWidth="1"/>
    <col min="7" max="7" width="8.421875" style="3" customWidth="1"/>
    <col min="8" max="8" width="7.7109375" style="3" customWidth="1"/>
    <col min="9" max="9" width="11.57421875" style="4" customWidth="1"/>
    <col min="10" max="10" width="18.57421875" style="0" customWidth="1"/>
  </cols>
  <sheetData>
    <row r="1" ht="7.5" customHeight="1">
      <c r="A1" s="3"/>
    </row>
    <row r="2" spans="1:8" ht="16.5">
      <c r="A2" s="26" t="s">
        <v>0</v>
      </c>
      <c r="B2" s="26"/>
      <c r="C2" s="27" t="s">
        <v>1</v>
      </c>
      <c r="D2" s="27"/>
      <c r="E2" s="27"/>
      <c r="F2" s="27"/>
      <c r="G2" s="28">
        <v>41125</v>
      </c>
      <c r="H2" s="28"/>
    </row>
    <row r="3" spans="1:8" ht="9" customHeight="1">
      <c r="A3"/>
      <c r="B3"/>
      <c r="H3"/>
    </row>
    <row r="4" spans="1:8" ht="12.7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</row>
    <row r="5" spans="1:8" ht="12.75">
      <c r="A5" s="10" t="s">
        <v>10</v>
      </c>
      <c r="B5" s="11" t="s">
        <v>11</v>
      </c>
      <c r="C5" s="11" t="s">
        <v>12</v>
      </c>
      <c r="D5" s="11" t="s">
        <v>13</v>
      </c>
      <c r="E5" s="8" t="s">
        <v>6</v>
      </c>
      <c r="F5" s="8" t="s">
        <v>7</v>
      </c>
      <c r="G5" s="8" t="s">
        <v>8</v>
      </c>
      <c r="H5" s="9" t="s">
        <v>9</v>
      </c>
    </row>
    <row r="6" spans="1:9" ht="12.75">
      <c r="A6" s="12" t="s">
        <v>14</v>
      </c>
      <c r="B6" t="s">
        <v>15</v>
      </c>
      <c r="C6" s="3" t="s">
        <v>12</v>
      </c>
      <c r="D6" s="3">
        <v>95</v>
      </c>
      <c r="E6" s="3" t="s">
        <v>16</v>
      </c>
      <c r="F6" s="3">
        <v>49</v>
      </c>
      <c r="G6" s="13">
        <v>0.0131190162037037</v>
      </c>
      <c r="H6" s="14">
        <f>G6/5</f>
        <v>0.00262380324074074</v>
      </c>
      <c r="I6"/>
    </row>
    <row r="7" spans="1:9" ht="12.75">
      <c r="A7" s="12" t="s">
        <v>17</v>
      </c>
      <c r="B7" t="s">
        <v>18</v>
      </c>
      <c r="C7" s="3" t="s">
        <v>12</v>
      </c>
      <c r="D7" s="3">
        <v>99</v>
      </c>
      <c r="E7" s="3" t="s">
        <v>19</v>
      </c>
      <c r="F7" s="3">
        <v>30</v>
      </c>
      <c r="G7" s="13">
        <v>0.0171448726851852</v>
      </c>
      <c r="H7" s="14">
        <f>G7/5</f>
        <v>0.00342897453703704</v>
      </c>
      <c r="I7"/>
    </row>
    <row r="8" spans="1:9" ht="12.75">
      <c r="A8" s="12" t="s">
        <v>20</v>
      </c>
      <c r="B8" s="2" t="s">
        <v>21</v>
      </c>
      <c r="C8" s="3" t="s">
        <v>12</v>
      </c>
      <c r="D8" s="3">
        <v>96</v>
      </c>
      <c r="E8" s="3" t="s">
        <v>22</v>
      </c>
      <c r="F8" s="3">
        <v>63</v>
      </c>
      <c r="G8" s="13">
        <v>0.0199555787037037</v>
      </c>
      <c r="H8" s="14">
        <f>G8/5</f>
        <v>0.00399111574074074</v>
      </c>
      <c r="I8"/>
    </row>
    <row r="9" spans="1:16" ht="12.75">
      <c r="A9" s="10" t="s">
        <v>10</v>
      </c>
      <c r="B9" s="11" t="s">
        <v>23</v>
      </c>
      <c r="C9" s="11" t="s">
        <v>24</v>
      </c>
      <c r="D9" s="11" t="s">
        <v>13</v>
      </c>
      <c r="E9" s="8" t="s">
        <v>6</v>
      </c>
      <c r="F9" s="8" t="s">
        <v>7</v>
      </c>
      <c r="G9" s="8" t="s">
        <v>8</v>
      </c>
      <c r="H9" s="9" t="s">
        <v>9</v>
      </c>
      <c r="I9" s="10"/>
      <c r="J9" s="15"/>
      <c r="K9" s="16"/>
      <c r="L9" s="17"/>
      <c r="M9" s="8"/>
      <c r="N9" s="8"/>
      <c r="O9" s="8"/>
      <c r="P9" s="9"/>
    </row>
    <row r="10" spans="1:9" ht="12.75">
      <c r="A10" s="12" t="s">
        <v>14</v>
      </c>
      <c r="B10" t="s">
        <v>25</v>
      </c>
      <c r="C10" s="3" t="s">
        <v>24</v>
      </c>
      <c r="D10" s="3">
        <v>98</v>
      </c>
      <c r="E10" s="3" t="s">
        <v>19</v>
      </c>
      <c r="F10" s="3">
        <v>92</v>
      </c>
      <c r="G10" s="13">
        <v>0.0176218981481481</v>
      </c>
      <c r="H10" s="14">
        <f>G10/5</f>
        <v>0.0035243796296296195</v>
      </c>
      <c r="I10"/>
    </row>
    <row r="11" spans="1:9" ht="12.75">
      <c r="A11" s="12" t="s">
        <v>17</v>
      </c>
      <c r="B11" t="s">
        <v>26</v>
      </c>
      <c r="C11" s="3" t="s">
        <v>24</v>
      </c>
      <c r="D11" s="3">
        <v>2001</v>
      </c>
      <c r="E11" s="3" t="s">
        <v>27</v>
      </c>
      <c r="F11" s="3">
        <v>85</v>
      </c>
      <c r="G11" s="13">
        <v>0.02281125</v>
      </c>
      <c r="H11" s="14">
        <f>G11/5</f>
        <v>0.00456225</v>
      </c>
      <c r="I11"/>
    </row>
    <row r="12" spans="1:9" ht="12.75">
      <c r="A12" s="12" t="s">
        <v>20</v>
      </c>
      <c r="B12" t="s">
        <v>28</v>
      </c>
      <c r="C12" s="3" t="s">
        <v>24</v>
      </c>
      <c r="D12" s="3">
        <v>99</v>
      </c>
      <c r="E12" s="3" t="s">
        <v>27</v>
      </c>
      <c r="F12" s="3">
        <v>86</v>
      </c>
      <c r="G12" s="13">
        <v>0.0244391435185185</v>
      </c>
      <c r="H12" s="14">
        <f>G12/5</f>
        <v>0.0048878287037037</v>
      </c>
      <c r="I12"/>
    </row>
    <row r="13" spans="1:16" ht="12.75">
      <c r="A13" s="10" t="s">
        <v>10</v>
      </c>
      <c r="B13" s="11" t="s">
        <v>29</v>
      </c>
      <c r="C13" s="11" t="s">
        <v>30</v>
      </c>
      <c r="D13" s="11" t="s">
        <v>31</v>
      </c>
      <c r="E13" s="8" t="s">
        <v>6</v>
      </c>
      <c r="F13" s="8" t="s">
        <v>7</v>
      </c>
      <c r="G13" s="8" t="s">
        <v>8</v>
      </c>
      <c r="H13" s="9" t="s">
        <v>9</v>
      </c>
      <c r="I13" s="10"/>
      <c r="J13" s="15"/>
      <c r="K13" s="16"/>
      <c r="L13" s="17"/>
      <c r="M13" s="8"/>
      <c r="N13" s="8"/>
      <c r="O13" s="8"/>
      <c r="P13" s="9"/>
    </row>
    <row r="14" spans="1:9" ht="12.75">
      <c r="A14" s="12" t="s">
        <v>14</v>
      </c>
      <c r="B14" t="s">
        <v>32</v>
      </c>
      <c r="C14" s="3" t="s">
        <v>30</v>
      </c>
      <c r="D14" s="3">
        <v>96</v>
      </c>
      <c r="E14" s="3" t="s">
        <v>33</v>
      </c>
      <c r="F14" s="3">
        <v>81</v>
      </c>
      <c r="G14" s="13">
        <v>0.015468587962963002</v>
      </c>
      <c r="H14" s="14">
        <f>G14/5</f>
        <v>0.0030937175925926</v>
      </c>
      <c r="I14"/>
    </row>
    <row r="15" spans="1:9" ht="12.75">
      <c r="A15" s="12" t="s">
        <v>17</v>
      </c>
      <c r="B15" t="s">
        <v>34</v>
      </c>
      <c r="C15" s="3" t="s">
        <v>30</v>
      </c>
      <c r="D15" s="3">
        <v>96</v>
      </c>
      <c r="E15" s="3" t="s">
        <v>19</v>
      </c>
      <c r="F15" s="3">
        <v>95</v>
      </c>
      <c r="G15" s="13">
        <v>0.0175464236111111</v>
      </c>
      <c r="H15" s="14">
        <f>G15/5</f>
        <v>0.00350928472222222</v>
      </c>
      <c r="I15"/>
    </row>
    <row r="16" spans="1:16" ht="12.75">
      <c r="A16" s="10" t="s">
        <v>10</v>
      </c>
      <c r="B16" s="15" t="s">
        <v>35</v>
      </c>
      <c r="C16" s="16" t="s">
        <v>36</v>
      </c>
      <c r="D16" s="17" t="s">
        <v>37</v>
      </c>
      <c r="E16" s="8" t="s">
        <v>6</v>
      </c>
      <c r="F16" s="8" t="s">
        <v>7</v>
      </c>
      <c r="G16" s="8" t="s">
        <v>8</v>
      </c>
      <c r="H16" s="9" t="s">
        <v>9</v>
      </c>
      <c r="I16" s="10"/>
      <c r="J16" s="15"/>
      <c r="K16" s="16"/>
      <c r="L16" s="17"/>
      <c r="M16" s="8"/>
      <c r="N16" s="8"/>
      <c r="O16" s="8"/>
      <c r="P16" s="9"/>
    </row>
    <row r="17" spans="1:9" ht="12.75">
      <c r="A17" s="12" t="s">
        <v>14</v>
      </c>
      <c r="B17" t="s">
        <v>38</v>
      </c>
      <c r="C17" s="3" t="s">
        <v>36</v>
      </c>
      <c r="D17" s="3">
        <v>80</v>
      </c>
      <c r="E17" s="3" t="s">
        <v>39</v>
      </c>
      <c r="F17" s="3">
        <v>26</v>
      </c>
      <c r="G17" s="13">
        <v>0.011062303240740699</v>
      </c>
      <c r="H17" s="14">
        <f aca="true" t="shared" si="0" ref="H17:H28">G17/5</f>
        <v>0.0022124606481481396</v>
      </c>
      <c r="I17"/>
    </row>
    <row r="18" spans="1:9" ht="12.75">
      <c r="A18" s="12" t="s">
        <v>17</v>
      </c>
      <c r="B18" t="s">
        <v>40</v>
      </c>
      <c r="C18" s="3" t="s">
        <v>36</v>
      </c>
      <c r="D18" s="3">
        <v>75</v>
      </c>
      <c r="E18" s="3" t="s">
        <v>41</v>
      </c>
      <c r="F18" s="3">
        <v>38</v>
      </c>
      <c r="G18" s="13">
        <v>0.011950092592592599</v>
      </c>
      <c r="H18" s="14">
        <f t="shared" si="0"/>
        <v>0.0023900185185185196</v>
      </c>
      <c r="I18"/>
    </row>
    <row r="19" spans="1:9" ht="12.75">
      <c r="A19" s="12" t="s">
        <v>20</v>
      </c>
      <c r="B19" t="s">
        <v>42</v>
      </c>
      <c r="C19" s="3" t="s">
        <v>36</v>
      </c>
      <c r="D19" s="3">
        <v>86</v>
      </c>
      <c r="E19" s="3" t="s">
        <v>39</v>
      </c>
      <c r="F19" s="3">
        <v>35</v>
      </c>
      <c r="G19" s="13">
        <v>0.0120605902777778</v>
      </c>
      <c r="H19" s="14">
        <f t="shared" si="0"/>
        <v>0.00241211805555556</v>
      </c>
      <c r="I19"/>
    </row>
    <row r="20" spans="1:16" ht="12.75">
      <c r="A20" s="12" t="s">
        <v>43</v>
      </c>
      <c r="B20" t="s">
        <v>44</v>
      </c>
      <c r="C20" s="3" t="s">
        <v>36</v>
      </c>
      <c r="D20" s="3">
        <v>82</v>
      </c>
      <c r="E20" s="3" t="s">
        <v>19</v>
      </c>
      <c r="F20" s="3">
        <v>61</v>
      </c>
      <c r="G20" s="13">
        <v>0.012317349537037002</v>
      </c>
      <c r="H20" s="14">
        <f t="shared" si="0"/>
        <v>0.0024634699074074003</v>
      </c>
      <c r="I20" s="10"/>
      <c r="J20" s="11"/>
      <c r="K20" s="11"/>
      <c r="L20" s="11"/>
      <c r="M20" s="8"/>
      <c r="N20" s="8"/>
      <c r="O20" s="8"/>
      <c r="P20" s="9"/>
    </row>
    <row r="21" spans="1:8" ht="12.75">
      <c r="A21" s="12" t="s">
        <v>45</v>
      </c>
      <c r="B21" t="s">
        <v>46</v>
      </c>
      <c r="C21" s="3" t="s">
        <v>36</v>
      </c>
      <c r="D21" s="3">
        <v>81</v>
      </c>
      <c r="E21" s="3" t="s">
        <v>47</v>
      </c>
      <c r="F21" s="3">
        <v>55</v>
      </c>
      <c r="G21" s="13">
        <v>0.0127257638888889</v>
      </c>
      <c r="H21" s="14">
        <f t="shared" si="0"/>
        <v>0.00254515277777778</v>
      </c>
    </row>
    <row r="22" spans="1:8" ht="12.75">
      <c r="A22" s="12" t="s">
        <v>48</v>
      </c>
      <c r="B22" t="s">
        <v>49</v>
      </c>
      <c r="C22" s="3" t="s">
        <v>36</v>
      </c>
      <c r="D22" s="3">
        <v>77</v>
      </c>
      <c r="E22" s="3" t="s">
        <v>50</v>
      </c>
      <c r="F22" s="3">
        <v>48</v>
      </c>
      <c r="G22" s="13">
        <v>0.0134396759259259</v>
      </c>
      <c r="H22" s="14">
        <f t="shared" si="0"/>
        <v>0.00268793518518518</v>
      </c>
    </row>
    <row r="23" spans="1:8" ht="12.75">
      <c r="A23" s="12" t="s">
        <v>51</v>
      </c>
      <c r="B23" t="s">
        <v>52</v>
      </c>
      <c r="C23" s="3" t="s">
        <v>36</v>
      </c>
      <c r="D23" s="3">
        <v>91</v>
      </c>
      <c r="E23" s="3" t="s">
        <v>53</v>
      </c>
      <c r="F23" s="3">
        <v>29</v>
      </c>
      <c r="G23" s="13">
        <v>0.0134532175925926</v>
      </c>
      <c r="H23" s="14">
        <f t="shared" si="0"/>
        <v>0.00269064351851852</v>
      </c>
    </row>
    <row r="24" spans="1:8" ht="12.75">
      <c r="A24" s="12" t="s">
        <v>54</v>
      </c>
      <c r="B24" t="s">
        <v>55</v>
      </c>
      <c r="C24" s="3" t="s">
        <v>36</v>
      </c>
      <c r="D24" s="3">
        <v>80</v>
      </c>
      <c r="E24" s="3" t="s">
        <v>56</v>
      </c>
      <c r="F24" s="3">
        <v>46</v>
      </c>
      <c r="G24" s="13">
        <v>0.013724594907407399</v>
      </c>
      <c r="H24" s="14">
        <f t="shared" si="0"/>
        <v>0.0027449189814814797</v>
      </c>
    </row>
    <row r="25" spans="1:8" ht="12.75">
      <c r="A25" s="12" t="s">
        <v>57</v>
      </c>
      <c r="B25" t="s">
        <v>58</v>
      </c>
      <c r="C25" s="3" t="s">
        <v>36</v>
      </c>
      <c r="D25" s="3">
        <v>86</v>
      </c>
      <c r="E25" s="3" t="s">
        <v>50</v>
      </c>
      <c r="F25" s="3">
        <v>60</v>
      </c>
      <c r="G25" s="13">
        <v>0.0140559143518519</v>
      </c>
      <c r="H25" s="14">
        <f t="shared" si="0"/>
        <v>0.0028111828703703797</v>
      </c>
    </row>
    <row r="26" spans="1:8" ht="12.75">
      <c r="A26" s="12" t="s">
        <v>59</v>
      </c>
      <c r="B26" t="s">
        <v>60</v>
      </c>
      <c r="C26" s="3" t="s">
        <v>36</v>
      </c>
      <c r="D26" s="3">
        <v>79</v>
      </c>
      <c r="E26" s="3" t="s">
        <v>61</v>
      </c>
      <c r="F26" s="3">
        <v>28</v>
      </c>
      <c r="G26" s="13">
        <v>0.0143325347222222</v>
      </c>
      <c r="H26" s="14">
        <f t="shared" si="0"/>
        <v>0.0028665069444444398</v>
      </c>
    </row>
    <row r="27" spans="1:8" ht="12.75">
      <c r="A27" s="12" t="s">
        <v>62</v>
      </c>
      <c r="B27" t="s">
        <v>63</v>
      </c>
      <c r="C27" s="3" t="s">
        <v>36</v>
      </c>
      <c r="D27" s="3">
        <v>81</v>
      </c>
      <c r="E27" s="3" t="s">
        <v>39</v>
      </c>
      <c r="F27" s="3">
        <v>45</v>
      </c>
      <c r="G27" s="13">
        <v>0.0148081134259259</v>
      </c>
      <c r="H27" s="14">
        <f t="shared" si="0"/>
        <v>0.00296162268518518</v>
      </c>
    </row>
    <row r="28" spans="1:8" ht="12.75">
      <c r="A28" s="12" t="s">
        <v>64</v>
      </c>
      <c r="B28" t="s">
        <v>65</v>
      </c>
      <c r="C28" s="3" t="s">
        <v>36</v>
      </c>
      <c r="D28" s="3">
        <v>75</v>
      </c>
      <c r="E28" s="3" t="s">
        <v>66</v>
      </c>
      <c r="F28" s="3">
        <v>57</v>
      </c>
      <c r="G28" s="13">
        <v>0.0173985532407407</v>
      </c>
      <c r="H28" s="14">
        <f t="shared" si="0"/>
        <v>0.0034797106481481398</v>
      </c>
    </row>
    <row r="29" spans="1:8" ht="12.75">
      <c r="A29" s="10" t="s">
        <v>10</v>
      </c>
      <c r="B29" s="15" t="s">
        <v>67</v>
      </c>
      <c r="C29" s="16" t="s">
        <v>68</v>
      </c>
      <c r="D29" s="17" t="s">
        <v>69</v>
      </c>
      <c r="E29" s="8" t="s">
        <v>6</v>
      </c>
      <c r="F29" s="8" t="s">
        <v>7</v>
      </c>
      <c r="G29" s="8" t="s">
        <v>8</v>
      </c>
      <c r="H29" s="9" t="s">
        <v>9</v>
      </c>
    </row>
    <row r="30" spans="1:8" ht="12.75">
      <c r="A30" s="12" t="s">
        <v>14</v>
      </c>
      <c r="B30" t="s">
        <v>70</v>
      </c>
      <c r="C30" s="3" t="s">
        <v>68</v>
      </c>
      <c r="D30" s="3">
        <v>70</v>
      </c>
      <c r="E30" s="3" t="s">
        <v>71</v>
      </c>
      <c r="F30" s="3">
        <v>36</v>
      </c>
      <c r="G30" s="13">
        <v>0.0121333564814815</v>
      </c>
      <c r="H30" s="14">
        <f aca="true" t="shared" si="1" ref="H30:H40">G30/5</f>
        <v>0.0024266712962963</v>
      </c>
    </row>
    <row r="31" spans="1:8" ht="12.75">
      <c r="A31" s="12" t="s">
        <v>17</v>
      </c>
      <c r="B31" t="s">
        <v>72</v>
      </c>
      <c r="C31" s="3" t="s">
        <v>68</v>
      </c>
      <c r="D31" s="3">
        <v>72</v>
      </c>
      <c r="E31" s="3" t="s">
        <v>73</v>
      </c>
      <c r="F31" s="3">
        <v>67</v>
      </c>
      <c r="G31" s="13">
        <v>0.0129689699074074</v>
      </c>
      <c r="H31" s="14">
        <f t="shared" si="1"/>
        <v>0.00259379398148148</v>
      </c>
    </row>
    <row r="32" spans="1:8" ht="12.75">
      <c r="A32" s="12" t="s">
        <v>20</v>
      </c>
      <c r="B32" t="s">
        <v>74</v>
      </c>
      <c r="C32" s="3" t="s">
        <v>68</v>
      </c>
      <c r="D32" s="3">
        <v>68</v>
      </c>
      <c r="E32" s="3" t="s">
        <v>16</v>
      </c>
      <c r="F32" s="3">
        <v>50</v>
      </c>
      <c r="G32" s="13">
        <v>0.0133472337962963</v>
      </c>
      <c r="H32" s="14">
        <f t="shared" si="1"/>
        <v>0.00266944675925926</v>
      </c>
    </row>
    <row r="33" spans="1:8" ht="12.75">
      <c r="A33" s="12" t="s">
        <v>43</v>
      </c>
      <c r="B33" t="s">
        <v>75</v>
      </c>
      <c r="C33" s="3" t="s">
        <v>68</v>
      </c>
      <c r="D33" s="3">
        <v>63</v>
      </c>
      <c r="E33" s="3" t="s">
        <v>19</v>
      </c>
      <c r="F33" s="3">
        <v>43</v>
      </c>
      <c r="G33" s="13">
        <v>0.0134568287037037</v>
      </c>
      <c r="H33" s="14">
        <f t="shared" si="1"/>
        <v>0.00269136574074074</v>
      </c>
    </row>
    <row r="34" spans="1:8" ht="12.75">
      <c r="A34" s="12" t="s">
        <v>45</v>
      </c>
      <c r="B34" t="s">
        <v>76</v>
      </c>
      <c r="C34" s="3" t="s">
        <v>68</v>
      </c>
      <c r="D34" s="3">
        <v>65</v>
      </c>
      <c r="E34" s="3" t="s">
        <v>77</v>
      </c>
      <c r="F34" s="3">
        <v>51</v>
      </c>
      <c r="G34" s="13">
        <v>0.0140116782407407</v>
      </c>
      <c r="H34" s="14">
        <f t="shared" si="1"/>
        <v>0.0028023356481481397</v>
      </c>
    </row>
    <row r="35" spans="1:8" ht="12.75">
      <c r="A35" s="12" t="s">
        <v>48</v>
      </c>
      <c r="B35" t="s">
        <v>78</v>
      </c>
      <c r="C35" s="3" t="s">
        <v>68</v>
      </c>
      <c r="D35" s="3">
        <v>67</v>
      </c>
      <c r="E35" s="3" t="s">
        <v>79</v>
      </c>
      <c r="F35" s="3">
        <v>56</v>
      </c>
      <c r="G35" s="13">
        <v>0.0142431597222222</v>
      </c>
      <c r="H35" s="14">
        <f t="shared" si="1"/>
        <v>0.00284863194444444</v>
      </c>
    </row>
    <row r="36" spans="1:8" ht="12.75">
      <c r="A36" s="12" t="s">
        <v>51</v>
      </c>
      <c r="B36" t="s">
        <v>80</v>
      </c>
      <c r="C36" s="3" t="s">
        <v>68</v>
      </c>
      <c r="D36" s="3">
        <v>63</v>
      </c>
      <c r="E36" s="3" t="s">
        <v>81</v>
      </c>
      <c r="F36" s="3">
        <v>65</v>
      </c>
      <c r="G36" s="13">
        <v>0.0146743171296296</v>
      </c>
      <c r="H36" s="14">
        <f t="shared" si="1"/>
        <v>0.0029348634259259198</v>
      </c>
    </row>
    <row r="37" spans="1:8" ht="12.75">
      <c r="A37" s="12" t="s">
        <v>54</v>
      </c>
      <c r="B37" t="s">
        <v>82</v>
      </c>
      <c r="C37" s="3" t="s">
        <v>68</v>
      </c>
      <c r="D37" s="3">
        <v>67</v>
      </c>
      <c r="E37" s="3" t="s">
        <v>83</v>
      </c>
      <c r="F37" s="3">
        <v>47</v>
      </c>
      <c r="G37" s="13">
        <v>0.0148525347222222</v>
      </c>
      <c r="H37" s="14">
        <f t="shared" si="1"/>
        <v>0.0029705069444444397</v>
      </c>
    </row>
    <row r="38" spans="1:8" ht="12.75">
      <c r="A38" s="12" t="s">
        <v>57</v>
      </c>
      <c r="B38" t="s">
        <v>84</v>
      </c>
      <c r="C38" s="3" t="s">
        <v>68</v>
      </c>
      <c r="D38" s="3">
        <v>69</v>
      </c>
      <c r="E38" s="3" t="s">
        <v>27</v>
      </c>
      <c r="F38" s="3">
        <v>64</v>
      </c>
      <c r="G38" s="13">
        <v>0.015338587962963002</v>
      </c>
      <c r="H38" s="14">
        <f t="shared" si="1"/>
        <v>0.0030677175925926</v>
      </c>
    </row>
    <row r="39" spans="1:8" ht="12.75">
      <c r="A39" s="12" t="s">
        <v>59</v>
      </c>
      <c r="B39" t="s">
        <v>85</v>
      </c>
      <c r="C39" s="3" t="s">
        <v>68</v>
      </c>
      <c r="D39" s="3">
        <v>66</v>
      </c>
      <c r="E39" s="3" t="s">
        <v>66</v>
      </c>
      <c r="F39" s="3">
        <v>41</v>
      </c>
      <c r="G39" s="13">
        <v>0.0154229050925926</v>
      </c>
      <c r="H39" s="14">
        <f t="shared" si="1"/>
        <v>0.00308458101851852</v>
      </c>
    </row>
    <row r="40" spans="1:8" ht="12.75">
      <c r="A40" s="12" t="s">
        <v>62</v>
      </c>
      <c r="B40" t="s">
        <v>86</v>
      </c>
      <c r="C40" s="3" t="s">
        <v>68</v>
      </c>
      <c r="D40" s="3">
        <v>65</v>
      </c>
      <c r="E40" s="3" t="s">
        <v>87</v>
      </c>
      <c r="F40" s="3">
        <v>54</v>
      </c>
      <c r="G40" s="13">
        <v>0.0205591782407407</v>
      </c>
      <c r="H40" s="14">
        <f t="shared" si="1"/>
        <v>0.00411183564814814</v>
      </c>
    </row>
    <row r="41" spans="1:8" ht="12.75">
      <c r="A41" s="10" t="s">
        <v>10</v>
      </c>
      <c r="B41" s="15" t="s">
        <v>88</v>
      </c>
      <c r="C41" s="16" t="s">
        <v>89</v>
      </c>
      <c r="D41" s="17" t="s">
        <v>90</v>
      </c>
      <c r="E41" s="8" t="s">
        <v>6</v>
      </c>
      <c r="F41" s="8" t="s">
        <v>7</v>
      </c>
      <c r="G41" s="8" t="s">
        <v>8</v>
      </c>
      <c r="H41" s="9" t="s">
        <v>9</v>
      </c>
    </row>
    <row r="42" spans="1:8" ht="12.75">
      <c r="A42" s="12" t="s">
        <v>14</v>
      </c>
      <c r="B42" t="s">
        <v>91</v>
      </c>
      <c r="C42" s="3" t="s">
        <v>89</v>
      </c>
      <c r="D42" s="3">
        <v>62</v>
      </c>
      <c r="E42" s="3" t="s">
        <v>92</v>
      </c>
      <c r="F42" s="3">
        <v>59</v>
      </c>
      <c r="G42" s="13">
        <v>0.0139582407407407</v>
      </c>
      <c r="H42" s="14">
        <f aca="true" t="shared" si="2" ref="H42:H48">G42/5</f>
        <v>0.00279164814814814</v>
      </c>
    </row>
    <row r="43" spans="1:8" ht="12.75">
      <c r="A43" s="12" t="s">
        <v>17</v>
      </c>
      <c r="B43" t="s">
        <v>93</v>
      </c>
      <c r="C43" s="3" t="s">
        <v>89</v>
      </c>
      <c r="D43" s="3">
        <v>57</v>
      </c>
      <c r="E43" s="3" t="s">
        <v>19</v>
      </c>
      <c r="F43" s="3">
        <v>417</v>
      </c>
      <c r="G43" s="13">
        <v>0.014291909722222199</v>
      </c>
      <c r="H43" s="14">
        <f t="shared" si="2"/>
        <v>0.00285838194444444</v>
      </c>
    </row>
    <row r="44" spans="1:8" ht="12.75">
      <c r="A44" s="12" t="s">
        <v>20</v>
      </c>
      <c r="B44" t="s">
        <v>94</v>
      </c>
      <c r="C44" s="3" t="s">
        <v>89</v>
      </c>
      <c r="D44" s="3">
        <v>61</v>
      </c>
      <c r="E44" s="3" t="s">
        <v>95</v>
      </c>
      <c r="F44" s="3">
        <v>27</v>
      </c>
      <c r="G44" s="13">
        <v>0.0150164699074074</v>
      </c>
      <c r="H44" s="14">
        <f t="shared" si="2"/>
        <v>0.00300329398148148</v>
      </c>
    </row>
    <row r="45" spans="1:8" ht="12.75">
      <c r="A45" s="12" t="s">
        <v>43</v>
      </c>
      <c r="B45" t="s">
        <v>96</v>
      </c>
      <c r="C45" s="3" t="s">
        <v>89</v>
      </c>
      <c r="D45" s="3">
        <v>60</v>
      </c>
      <c r="E45" s="3" t="s">
        <v>27</v>
      </c>
      <c r="F45" s="3">
        <v>32</v>
      </c>
      <c r="G45" s="13">
        <v>0.0155516435185185</v>
      </c>
      <c r="H45" s="14">
        <f t="shared" si="2"/>
        <v>0.0031103287037037</v>
      </c>
    </row>
    <row r="46" spans="1:8" ht="12.75">
      <c r="A46" s="12" t="s">
        <v>45</v>
      </c>
      <c r="B46" t="s">
        <v>97</v>
      </c>
      <c r="C46" s="3" t="s">
        <v>89</v>
      </c>
      <c r="D46" s="3">
        <v>58</v>
      </c>
      <c r="E46" s="3" t="s">
        <v>98</v>
      </c>
      <c r="F46" s="3">
        <v>37</v>
      </c>
      <c r="G46" s="13">
        <v>0.0162617708333333</v>
      </c>
      <c r="H46" s="14">
        <f t="shared" si="2"/>
        <v>0.00325235416666666</v>
      </c>
    </row>
    <row r="47" spans="1:8" ht="12.75">
      <c r="A47" s="12" t="s">
        <v>48</v>
      </c>
      <c r="B47" t="s">
        <v>99</v>
      </c>
      <c r="C47" s="3" t="s">
        <v>89</v>
      </c>
      <c r="D47" s="3">
        <v>56</v>
      </c>
      <c r="E47" s="3" t="s">
        <v>100</v>
      </c>
      <c r="F47" s="3">
        <v>66</v>
      </c>
      <c r="G47" s="13">
        <v>0.0165302546296296</v>
      </c>
      <c r="H47" s="14">
        <f t="shared" si="2"/>
        <v>0.0033060509259259198</v>
      </c>
    </row>
    <row r="48" spans="1:8" ht="12.75">
      <c r="A48" s="12" t="s">
        <v>51</v>
      </c>
      <c r="B48" t="s">
        <v>101</v>
      </c>
      <c r="C48" s="3" t="s">
        <v>89</v>
      </c>
      <c r="D48" s="3">
        <v>59</v>
      </c>
      <c r="E48" s="3" t="s">
        <v>102</v>
      </c>
      <c r="F48" s="3">
        <v>53</v>
      </c>
      <c r="G48" s="13">
        <v>0.0182585416666667</v>
      </c>
      <c r="H48" s="14">
        <f t="shared" si="2"/>
        <v>0.00365170833333334</v>
      </c>
    </row>
    <row r="49" spans="1:8" ht="12.75">
      <c r="A49" s="10" t="s">
        <v>10</v>
      </c>
      <c r="B49" s="15" t="s">
        <v>103</v>
      </c>
      <c r="C49" s="16" t="s">
        <v>104</v>
      </c>
      <c r="D49" s="17" t="s">
        <v>105</v>
      </c>
      <c r="E49" s="8" t="s">
        <v>6</v>
      </c>
      <c r="F49" s="8" t="s">
        <v>7</v>
      </c>
      <c r="G49" s="8" t="s">
        <v>8</v>
      </c>
      <c r="H49" s="9" t="s">
        <v>9</v>
      </c>
    </row>
    <row r="50" spans="1:8" ht="12.75">
      <c r="A50" s="12" t="s">
        <v>14</v>
      </c>
      <c r="B50" t="s">
        <v>106</v>
      </c>
      <c r="C50" s="3" t="s">
        <v>104</v>
      </c>
      <c r="D50" s="3">
        <v>50</v>
      </c>
      <c r="E50" s="3" t="s">
        <v>27</v>
      </c>
      <c r="F50" s="3">
        <v>42</v>
      </c>
      <c r="G50" s="13">
        <v>0.0138056712962963</v>
      </c>
      <c r="H50" s="14">
        <f aca="true" t="shared" si="3" ref="H50:H56">G50/5</f>
        <v>0.00276113425925926</v>
      </c>
    </row>
    <row r="51" spans="1:8" ht="12.75">
      <c r="A51" s="12" t="s">
        <v>17</v>
      </c>
      <c r="B51" s="2" t="s">
        <v>107</v>
      </c>
      <c r="C51" s="3" t="s">
        <v>104</v>
      </c>
      <c r="D51" s="3">
        <v>47</v>
      </c>
      <c r="E51" s="3" t="s">
        <v>27</v>
      </c>
      <c r="F51" s="3">
        <v>52</v>
      </c>
      <c r="G51" s="13">
        <v>0.0170832986111111</v>
      </c>
      <c r="H51" s="14">
        <f t="shared" si="3"/>
        <v>0.00341665972222222</v>
      </c>
    </row>
    <row r="52" spans="1:8" ht="12.75">
      <c r="A52" s="12" t="s">
        <v>20</v>
      </c>
      <c r="B52" t="s">
        <v>108</v>
      </c>
      <c r="C52" s="3" t="s">
        <v>104</v>
      </c>
      <c r="D52" s="3">
        <v>47</v>
      </c>
      <c r="E52" s="3" t="s">
        <v>109</v>
      </c>
      <c r="F52" s="3">
        <v>39</v>
      </c>
      <c r="G52" s="13">
        <v>0.0179774074074074</v>
      </c>
      <c r="H52" s="14">
        <f t="shared" si="3"/>
        <v>0.00359548148148148</v>
      </c>
    </row>
    <row r="53" spans="1:8" ht="12.75">
      <c r="A53" s="12" t="s">
        <v>43</v>
      </c>
      <c r="B53" t="s">
        <v>110</v>
      </c>
      <c r="C53" s="3" t="s">
        <v>104</v>
      </c>
      <c r="D53" s="3">
        <v>44</v>
      </c>
      <c r="E53" s="3" t="s">
        <v>111</v>
      </c>
      <c r="F53" s="3">
        <v>25</v>
      </c>
      <c r="G53" s="13">
        <v>0.0184791782407407</v>
      </c>
      <c r="H53" s="14">
        <f t="shared" si="3"/>
        <v>0.00369583564814814</v>
      </c>
    </row>
    <row r="54" spans="1:8" ht="12.75">
      <c r="A54" s="12" t="s">
        <v>45</v>
      </c>
      <c r="B54" t="s">
        <v>112</v>
      </c>
      <c r="C54" s="3" t="s">
        <v>104</v>
      </c>
      <c r="D54" s="3">
        <v>47</v>
      </c>
      <c r="E54" s="3" t="s">
        <v>113</v>
      </c>
      <c r="F54" s="3">
        <v>3</v>
      </c>
      <c r="G54" s="13">
        <v>0.0186855555555556</v>
      </c>
      <c r="H54" s="14">
        <f t="shared" si="3"/>
        <v>0.0037371111111111203</v>
      </c>
    </row>
    <row r="55" spans="1:8" ht="12.75">
      <c r="A55" s="12" t="s">
        <v>48</v>
      </c>
      <c r="B55" s="2" t="s">
        <v>114</v>
      </c>
      <c r="C55" s="3" t="s">
        <v>104</v>
      </c>
      <c r="D55" s="3">
        <v>52</v>
      </c>
      <c r="E55" s="3" t="s">
        <v>27</v>
      </c>
      <c r="F55" s="3">
        <v>62</v>
      </c>
      <c r="G55" s="13">
        <v>0.0187946064814815</v>
      </c>
      <c r="H55" s="14">
        <f t="shared" si="3"/>
        <v>0.0037589212962962997</v>
      </c>
    </row>
    <row r="56" spans="1:8" ht="12.75">
      <c r="A56" s="12" t="s">
        <v>51</v>
      </c>
      <c r="B56" t="s">
        <v>115</v>
      </c>
      <c r="C56" s="3" t="s">
        <v>104</v>
      </c>
      <c r="D56" s="3">
        <v>46</v>
      </c>
      <c r="E56" s="3" t="s">
        <v>116</v>
      </c>
      <c r="F56" s="3">
        <v>11</v>
      </c>
      <c r="G56" s="13">
        <v>0.020970844907407398</v>
      </c>
      <c r="H56" s="14">
        <f t="shared" si="3"/>
        <v>0.004194168981481479</v>
      </c>
    </row>
    <row r="57" spans="1:8" ht="12.75">
      <c r="A57" s="10" t="s">
        <v>10</v>
      </c>
      <c r="B57" s="15" t="s">
        <v>117</v>
      </c>
      <c r="C57" s="16" t="s">
        <v>118</v>
      </c>
      <c r="D57" s="16" t="s">
        <v>119</v>
      </c>
      <c r="E57" s="8" t="s">
        <v>6</v>
      </c>
      <c r="F57" s="8" t="s">
        <v>7</v>
      </c>
      <c r="G57" s="8" t="s">
        <v>8</v>
      </c>
      <c r="H57" s="9" t="s">
        <v>9</v>
      </c>
    </row>
    <row r="58" spans="1:8" ht="12.75">
      <c r="A58" s="12" t="s">
        <v>14</v>
      </c>
      <c r="B58" t="s">
        <v>120</v>
      </c>
      <c r="C58" s="3" t="s">
        <v>118</v>
      </c>
      <c r="D58" s="3">
        <v>39</v>
      </c>
      <c r="E58" s="3" t="s">
        <v>121</v>
      </c>
      <c r="F58" s="3">
        <v>34</v>
      </c>
      <c r="G58" s="13">
        <v>0.0187341203703704</v>
      </c>
      <c r="H58" s="14">
        <f>G58/5</f>
        <v>0.0037468240740740804</v>
      </c>
    </row>
    <row r="59" spans="1:8" ht="12.75">
      <c r="A59" s="12" t="s">
        <v>17</v>
      </c>
      <c r="B59" t="s">
        <v>122</v>
      </c>
      <c r="C59" s="3" t="s">
        <v>118</v>
      </c>
      <c r="D59" s="3">
        <v>38</v>
      </c>
      <c r="E59" s="3" t="s">
        <v>123</v>
      </c>
      <c r="F59" s="3">
        <v>16</v>
      </c>
      <c r="G59" s="13">
        <v>0.0217271990740741</v>
      </c>
      <c r="H59" s="14">
        <f>G59/5</f>
        <v>0.00434543981481482</v>
      </c>
    </row>
    <row r="60" spans="1:8" ht="12.75">
      <c r="A60" s="12" t="s">
        <v>20</v>
      </c>
      <c r="B60" t="s">
        <v>124</v>
      </c>
      <c r="C60" s="3" t="s">
        <v>118</v>
      </c>
      <c r="D60" s="3">
        <v>41</v>
      </c>
      <c r="E60" s="3" t="s">
        <v>27</v>
      </c>
      <c r="F60" s="3">
        <v>31</v>
      </c>
      <c r="G60" s="13">
        <v>0.0219799768518519</v>
      </c>
      <c r="H60" s="14">
        <f>G60/5</f>
        <v>0.00439599537037038</v>
      </c>
    </row>
    <row r="61" spans="1:8" ht="12.75">
      <c r="A61" s="12" t="s">
        <v>43</v>
      </c>
      <c r="B61" t="s">
        <v>125</v>
      </c>
      <c r="C61" s="3" t="s">
        <v>118</v>
      </c>
      <c r="D61" s="3">
        <v>38</v>
      </c>
      <c r="E61" s="3" t="s">
        <v>126</v>
      </c>
      <c r="F61" s="3">
        <v>15</v>
      </c>
      <c r="G61" s="13">
        <v>0.0235968518518519</v>
      </c>
      <c r="H61" s="14">
        <f>G61/5</f>
        <v>0.00471937037037038</v>
      </c>
    </row>
    <row r="62" spans="1:8" ht="12.75">
      <c r="A62" s="12"/>
      <c r="B62"/>
      <c r="G62" s="13"/>
      <c r="H62" s="14"/>
    </row>
    <row r="63" spans="1:8" ht="12.75">
      <c r="A63" s="2"/>
      <c r="B63" s="3"/>
      <c r="H63" s="14"/>
    </row>
    <row r="64" spans="1:8" ht="12.75">
      <c r="A64" s="2"/>
      <c r="B64" s="3"/>
      <c r="H64" s="14"/>
    </row>
    <row r="65" spans="1:8" ht="16.5">
      <c r="A65" s="26" t="s">
        <v>0</v>
      </c>
      <c r="B65" s="26"/>
      <c r="C65" s="27" t="s">
        <v>1</v>
      </c>
      <c r="D65" s="27"/>
      <c r="E65" s="27"/>
      <c r="F65" s="27"/>
      <c r="G65" s="28">
        <v>41125</v>
      </c>
      <c r="H65" s="28"/>
    </row>
    <row r="66" spans="1:8" ht="12.75">
      <c r="A66"/>
      <c r="B66"/>
      <c r="H66"/>
    </row>
    <row r="67" spans="1:8" ht="12.75">
      <c r="A67" s="8" t="s">
        <v>2</v>
      </c>
      <c r="B67" s="8" t="s">
        <v>3</v>
      </c>
      <c r="C67" s="8" t="s">
        <v>4</v>
      </c>
      <c r="D67" s="8" t="s">
        <v>5</v>
      </c>
      <c r="E67" s="8" t="s">
        <v>6</v>
      </c>
      <c r="F67" s="8" t="s">
        <v>7</v>
      </c>
      <c r="G67" s="8" t="s">
        <v>8</v>
      </c>
      <c r="H67" s="9" t="s">
        <v>9</v>
      </c>
    </row>
    <row r="68" spans="1:8" ht="12.75">
      <c r="A68" s="10" t="s">
        <v>10</v>
      </c>
      <c r="B68" s="15" t="s">
        <v>127</v>
      </c>
      <c r="C68" s="16" t="s">
        <v>128</v>
      </c>
      <c r="D68" s="17" t="s">
        <v>129</v>
      </c>
      <c r="E68" s="8" t="s">
        <v>6</v>
      </c>
      <c r="F68" s="8" t="s">
        <v>7</v>
      </c>
      <c r="G68" s="8" t="s">
        <v>8</v>
      </c>
      <c r="H68" s="9" t="s">
        <v>9</v>
      </c>
    </row>
    <row r="69" spans="1:8" ht="12.75">
      <c r="A69" s="12" t="s">
        <v>14</v>
      </c>
      <c r="B69" t="s">
        <v>130</v>
      </c>
      <c r="C69" s="3" t="s">
        <v>128</v>
      </c>
      <c r="D69" s="3">
        <v>83</v>
      </c>
      <c r="E69" s="3" t="s">
        <v>19</v>
      </c>
      <c r="F69" s="3">
        <v>89</v>
      </c>
      <c r="G69" s="13">
        <v>0.0153956481481481</v>
      </c>
      <c r="H69" s="14">
        <f>G69/5</f>
        <v>0.00307912962962962</v>
      </c>
    </row>
    <row r="70" spans="1:8" ht="12.75">
      <c r="A70" s="12" t="s">
        <v>17</v>
      </c>
      <c r="B70" t="s">
        <v>131</v>
      </c>
      <c r="C70" s="3" t="s">
        <v>128</v>
      </c>
      <c r="D70" s="3">
        <v>90</v>
      </c>
      <c r="E70" s="3" t="s">
        <v>19</v>
      </c>
      <c r="F70" s="3">
        <v>88</v>
      </c>
      <c r="G70" s="13">
        <v>0.0160167592592593</v>
      </c>
      <c r="H70" s="14">
        <f>G70/5</f>
        <v>0.00320335185185186</v>
      </c>
    </row>
    <row r="71" spans="1:8" ht="12.75">
      <c r="A71" s="12" t="s">
        <v>20</v>
      </c>
      <c r="B71" s="2" t="s">
        <v>132</v>
      </c>
      <c r="C71" s="3" t="s">
        <v>128</v>
      </c>
      <c r="D71" s="3">
        <v>86</v>
      </c>
      <c r="E71" s="3" t="s">
        <v>100</v>
      </c>
      <c r="F71" s="3">
        <v>97</v>
      </c>
      <c r="G71" s="13">
        <v>0.0169547453703704</v>
      </c>
      <c r="H71" s="14">
        <f>G71/5</f>
        <v>0.00339094907407408</v>
      </c>
    </row>
    <row r="72" spans="1:8" ht="12.75">
      <c r="A72" s="12" t="s">
        <v>43</v>
      </c>
      <c r="B72" t="s">
        <v>133</v>
      </c>
      <c r="C72" s="3" t="s">
        <v>128</v>
      </c>
      <c r="D72" s="3">
        <v>92</v>
      </c>
      <c r="E72" s="3" t="s">
        <v>134</v>
      </c>
      <c r="F72" s="3">
        <v>94</v>
      </c>
      <c r="G72" s="13">
        <v>0.0188503935185185</v>
      </c>
      <c r="H72" s="14">
        <f>G72/5</f>
        <v>0.0037700787037037</v>
      </c>
    </row>
    <row r="73" spans="1:8" ht="12.75">
      <c r="A73" s="10" t="s">
        <v>10</v>
      </c>
      <c r="B73" s="15" t="s">
        <v>135</v>
      </c>
      <c r="C73" s="16" t="s">
        <v>136</v>
      </c>
      <c r="D73" s="17" t="s">
        <v>137</v>
      </c>
      <c r="E73" s="8" t="s">
        <v>6</v>
      </c>
      <c r="F73" s="8" t="s">
        <v>7</v>
      </c>
      <c r="G73" s="8" t="s">
        <v>8</v>
      </c>
      <c r="H73" s="9" t="s">
        <v>9</v>
      </c>
    </row>
    <row r="74" spans="1:8" ht="12.75">
      <c r="A74" s="12" t="s">
        <v>14</v>
      </c>
      <c r="B74" t="s">
        <v>138</v>
      </c>
      <c r="C74" s="3" t="s">
        <v>136</v>
      </c>
      <c r="D74" s="3">
        <v>72</v>
      </c>
      <c r="E74" s="3" t="s">
        <v>95</v>
      </c>
      <c r="F74" s="3">
        <v>84</v>
      </c>
      <c r="G74" s="13">
        <v>0.0143986111111111</v>
      </c>
      <c r="H74" s="14">
        <f>G74/5</f>
        <v>0.00287972222222222</v>
      </c>
    </row>
    <row r="75" spans="1:8" ht="12.75">
      <c r="A75" s="12" t="s">
        <v>17</v>
      </c>
      <c r="B75" t="s">
        <v>139</v>
      </c>
      <c r="C75" s="3" t="s">
        <v>136</v>
      </c>
      <c r="D75" s="3">
        <v>75</v>
      </c>
      <c r="E75" s="3" t="s">
        <v>140</v>
      </c>
      <c r="F75" s="3">
        <v>87</v>
      </c>
      <c r="G75" s="13">
        <v>0.0177715740740741</v>
      </c>
      <c r="H75" s="14">
        <f>G75/5</f>
        <v>0.00355431481481482</v>
      </c>
    </row>
    <row r="76" spans="1:8" ht="12.75">
      <c r="A76" s="12" t="s">
        <v>20</v>
      </c>
      <c r="B76" t="s">
        <v>141</v>
      </c>
      <c r="C76" s="3" t="s">
        <v>136</v>
      </c>
      <c r="D76" s="3">
        <v>71</v>
      </c>
      <c r="E76" s="3" t="s">
        <v>16</v>
      </c>
      <c r="F76" s="3">
        <v>91</v>
      </c>
      <c r="G76" s="13">
        <v>0.0183607291666667</v>
      </c>
      <c r="H76" s="14">
        <f>G76/5</f>
        <v>0.00367214583333334</v>
      </c>
    </row>
    <row r="77" spans="1:8" ht="12.75">
      <c r="A77" s="10" t="s">
        <v>10</v>
      </c>
      <c r="B77" s="15" t="s">
        <v>142</v>
      </c>
      <c r="C77" s="16" t="s">
        <v>143</v>
      </c>
      <c r="D77" s="17" t="s">
        <v>144</v>
      </c>
      <c r="E77" s="8" t="s">
        <v>6</v>
      </c>
      <c r="F77" s="8" t="s">
        <v>7</v>
      </c>
      <c r="G77" s="8" t="s">
        <v>8</v>
      </c>
      <c r="H77" s="9" t="s">
        <v>9</v>
      </c>
    </row>
    <row r="78" spans="1:8" ht="12.75">
      <c r="A78" s="12" t="s">
        <v>14</v>
      </c>
      <c r="B78" t="s">
        <v>145</v>
      </c>
      <c r="C78" s="3" t="s">
        <v>143</v>
      </c>
      <c r="D78" s="3">
        <v>66</v>
      </c>
      <c r="E78" s="3" t="s">
        <v>146</v>
      </c>
      <c r="F78" s="3">
        <v>90</v>
      </c>
      <c r="G78" s="13">
        <v>0.014888645833333299</v>
      </c>
      <c r="H78" s="14">
        <f>G78/5</f>
        <v>0.0029777291666666598</v>
      </c>
    </row>
    <row r="79" spans="1:8" ht="12.75">
      <c r="A79" s="12" t="s">
        <v>17</v>
      </c>
      <c r="B79" t="s">
        <v>147</v>
      </c>
      <c r="C79" s="3" t="s">
        <v>143</v>
      </c>
      <c r="D79" s="3">
        <v>57</v>
      </c>
      <c r="E79" s="3" t="s">
        <v>148</v>
      </c>
      <c r="F79" s="3">
        <v>83</v>
      </c>
      <c r="G79" s="13">
        <v>0.0152553472222222</v>
      </c>
      <c r="H79" s="14">
        <f>G79/5</f>
        <v>0.00305106944444444</v>
      </c>
    </row>
    <row r="80" spans="1:8" ht="12.75">
      <c r="A80" s="12" t="s">
        <v>20</v>
      </c>
      <c r="B80" t="s">
        <v>149</v>
      </c>
      <c r="C80" s="3" t="s">
        <v>143</v>
      </c>
      <c r="D80" s="3">
        <v>61</v>
      </c>
      <c r="E80" s="3" t="s">
        <v>150</v>
      </c>
      <c r="F80" s="3">
        <v>93</v>
      </c>
      <c r="G80" s="13">
        <v>0.018631018518518498</v>
      </c>
      <c r="H80" s="14">
        <f>G80/5</f>
        <v>0.0037262037037036995</v>
      </c>
    </row>
    <row r="81" spans="1:8" ht="12.75">
      <c r="A81" s="12" t="s">
        <v>43</v>
      </c>
      <c r="B81" t="s">
        <v>151</v>
      </c>
      <c r="C81" s="3" t="s">
        <v>143</v>
      </c>
      <c r="D81" s="3">
        <v>53</v>
      </c>
      <c r="E81" s="3" t="s">
        <v>27</v>
      </c>
      <c r="F81" s="3">
        <v>96</v>
      </c>
      <c r="G81" s="13">
        <v>0.021424224537037</v>
      </c>
      <c r="H81" s="14">
        <f>G81/5</f>
        <v>0.0042848449074074</v>
      </c>
    </row>
    <row r="82" spans="1:8" ht="12.75">
      <c r="A82" s="12"/>
      <c r="B82" s="18"/>
      <c r="C82" s="17"/>
      <c r="D82" s="19"/>
      <c r="H82" s="14"/>
    </row>
    <row r="83" spans="1:8" ht="15.75">
      <c r="A83" s="12"/>
      <c r="B83" s="29" t="s">
        <v>152</v>
      </c>
      <c r="C83" s="29"/>
      <c r="D83" s="19"/>
      <c r="H83" s="14"/>
    </row>
    <row r="84" spans="1:8" ht="12.75">
      <c r="A84" s="12"/>
      <c r="B84" s="18"/>
      <c r="C84" s="17"/>
      <c r="D84" s="19"/>
      <c r="H84" s="14"/>
    </row>
    <row r="85" spans="1:8" ht="12.75">
      <c r="A85" s="8" t="s">
        <v>2</v>
      </c>
      <c r="B85" s="8" t="s">
        <v>3</v>
      </c>
      <c r="C85" s="8" t="s">
        <v>4</v>
      </c>
      <c r="D85" s="8" t="s">
        <v>5</v>
      </c>
      <c r="E85" s="8" t="s">
        <v>6</v>
      </c>
      <c r="F85" s="8" t="s">
        <v>7</v>
      </c>
      <c r="G85" s="8" t="s">
        <v>8</v>
      </c>
      <c r="H85" s="9" t="s">
        <v>9</v>
      </c>
    </row>
    <row r="86" spans="1:8" ht="12.75">
      <c r="A86" s="10" t="s">
        <v>153</v>
      </c>
      <c r="B86" s="11" t="s">
        <v>154</v>
      </c>
      <c r="C86" s="11" t="s">
        <v>155</v>
      </c>
      <c r="D86" s="11" t="s">
        <v>156</v>
      </c>
      <c r="E86" s="8" t="s">
        <v>6</v>
      </c>
      <c r="F86" s="8" t="s">
        <v>7</v>
      </c>
      <c r="G86" s="8" t="s">
        <v>8</v>
      </c>
      <c r="H86" s="9" t="s">
        <v>9</v>
      </c>
    </row>
    <row r="87" spans="1:8" ht="12.75">
      <c r="A87" s="12" t="s">
        <v>14</v>
      </c>
      <c r="B87" t="s">
        <v>157</v>
      </c>
      <c r="C87" s="3" t="s">
        <v>155</v>
      </c>
      <c r="D87" s="3">
        <v>2007</v>
      </c>
      <c r="E87" s="3" t="s">
        <v>158</v>
      </c>
      <c r="F87" s="3">
        <v>143</v>
      </c>
      <c r="G87" s="21">
        <v>0.04236111111111111</v>
      </c>
      <c r="H87" s="21">
        <f>G87/0.2</f>
        <v>0.21180555555555555</v>
      </c>
    </row>
    <row r="88" spans="1:8" ht="12.75">
      <c r="A88" s="12" t="s">
        <v>17</v>
      </c>
      <c r="B88" t="s">
        <v>159</v>
      </c>
      <c r="C88" s="3" t="s">
        <v>155</v>
      </c>
      <c r="D88" s="3">
        <v>2009</v>
      </c>
      <c r="E88" s="3" t="s">
        <v>158</v>
      </c>
      <c r="F88" s="3">
        <v>146</v>
      </c>
      <c r="G88" s="21">
        <v>0.04791666666666667</v>
      </c>
      <c r="H88" s="21">
        <f>G88/0.2</f>
        <v>0.23958333333333334</v>
      </c>
    </row>
    <row r="89" spans="1:8" ht="12.75">
      <c r="A89" s="12"/>
      <c r="B89"/>
      <c r="G89" s="21"/>
      <c r="H89" s="14"/>
    </row>
    <row r="90" spans="1:8" ht="12.75">
      <c r="A90" s="10" t="s">
        <v>153</v>
      </c>
      <c r="B90" s="11" t="s">
        <v>160</v>
      </c>
      <c r="C90" s="11" t="s">
        <v>161</v>
      </c>
      <c r="D90" s="11" t="s">
        <v>156</v>
      </c>
      <c r="E90" s="8" t="s">
        <v>6</v>
      </c>
      <c r="F90" s="8" t="s">
        <v>7</v>
      </c>
      <c r="G90" s="8" t="s">
        <v>8</v>
      </c>
      <c r="H90" s="9" t="s">
        <v>9</v>
      </c>
    </row>
    <row r="91" spans="1:8" ht="12.75">
      <c r="A91" s="12" t="s">
        <v>14</v>
      </c>
      <c r="B91" t="s">
        <v>162</v>
      </c>
      <c r="C91" s="3" t="s">
        <v>161</v>
      </c>
      <c r="D91" s="3">
        <v>2006</v>
      </c>
      <c r="E91" s="3" t="s">
        <v>163</v>
      </c>
      <c r="F91" s="3">
        <v>137</v>
      </c>
      <c r="G91" s="21">
        <v>0.03194444444444444</v>
      </c>
      <c r="H91" s="21">
        <f>G91/0.2</f>
        <v>0.1597222222222222</v>
      </c>
    </row>
    <row r="92" spans="1:8" ht="12.75">
      <c r="A92" s="12" t="s">
        <v>17</v>
      </c>
      <c r="B92" t="s">
        <v>164</v>
      </c>
      <c r="C92" s="3" t="s">
        <v>161</v>
      </c>
      <c r="D92" s="3">
        <v>2006</v>
      </c>
      <c r="E92" s="3" t="s">
        <v>165</v>
      </c>
      <c r="F92" s="3">
        <v>133</v>
      </c>
      <c r="G92" s="21">
        <v>0.035416666666666666</v>
      </c>
      <c r="H92" s="21">
        <f>G92/0.2</f>
        <v>0.17708333333333331</v>
      </c>
    </row>
    <row r="93" spans="1:8" ht="12.75">
      <c r="A93" s="12"/>
      <c r="B93"/>
      <c r="H93" s="14"/>
    </row>
    <row r="94" spans="1:8" ht="12.75">
      <c r="A94" s="11" t="s">
        <v>166</v>
      </c>
      <c r="B94" s="11" t="s">
        <v>167</v>
      </c>
      <c r="C94" s="11" t="s">
        <v>168</v>
      </c>
      <c r="D94" s="11" t="s">
        <v>169</v>
      </c>
      <c r="E94" s="8" t="s">
        <v>6</v>
      </c>
      <c r="F94" s="8" t="s">
        <v>7</v>
      </c>
      <c r="G94" s="8" t="s">
        <v>8</v>
      </c>
      <c r="H94" s="9" t="s">
        <v>9</v>
      </c>
    </row>
    <row r="95" spans="1:8" ht="12.75">
      <c r="A95" s="12" t="s">
        <v>14</v>
      </c>
      <c r="B95" t="s">
        <v>170</v>
      </c>
      <c r="C95" s="3" t="s">
        <v>168</v>
      </c>
      <c r="D95" s="3">
        <v>2004</v>
      </c>
      <c r="E95" s="3" t="s">
        <v>19</v>
      </c>
      <c r="F95" s="3">
        <v>151</v>
      </c>
      <c r="G95" s="21">
        <v>0.059722222222222225</v>
      </c>
      <c r="H95" s="21">
        <f>G95/0.4</f>
        <v>0.14930555555555555</v>
      </c>
    </row>
    <row r="96" spans="1:8" ht="12.75">
      <c r="A96" s="12" t="s">
        <v>17</v>
      </c>
      <c r="B96" t="s">
        <v>171</v>
      </c>
      <c r="C96" s="3" t="s">
        <v>168</v>
      </c>
      <c r="D96" s="3">
        <v>2005</v>
      </c>
      <c r="E96" s="3" t="s">
        <v>172</v>
      </c>
      <c r="F96" s="3">
        <v>131</v>
      </c>
      <c r="G96" s="21">
        <v>0.06111111111111111</v>
      </c>
      <c r="H96" s="21">
        <f>G96/0.4</f>
        <v>0.15277777777777776</v>
      </c>
    </row>
    <row r="97" spans="1:8" ht="12.75">
      <c r="A97" s="12" t="s">
        <v>20</v>
      </c>
      <c r="B97" t="s">
        <v>173</v>
      </c>
      <c r="C97" s="3" t="s">
        <v>168</v>
      </c>
      <c r="D97" s="3">
        <v>2004</v>
      </c>
      <c r="E97" s="3" t="s">
        <v>19</v>
      </c>
      <c r="F97" s="3">
        <v>139</v>
      </c>
      <c r="G97" s="21">
        <v>0.06111111111111111</v>
      </c>
      <c r="H97" s="21">
        <f>G97/0.4</f>
        <v>0.15277777777777776</v>
      </c>
    </row>
    <row r="98" spans="1:8" ht="12.75">
      <c r="A98" s="12" t="s">
        <v>43</v>
      </c>
      <c r="B98" t="s">
        <v>174</v>
      </c>
      <c r="C98" s="3" t="s">
        <v>168</v>
      </c>
      <c r="D98" s="3">
        <v>2003</v>
      </c>
      <c r="E98" s="3" t="s">
        <v>140</v>
      </c>
      <c r="F98" s="3">
        <v>135</v>
      </c>
      <c r="G98" s="21">
        <v>0.06180555555555556</v>
      </c>
      <c r="H98" s="21">
        <f>G98/0.4</f>
        <v>0.1545138888888889</v>
      </c>
    </row>
    <row r="99" spans="1:8" ht="12.75">
      <c r="A99" s="12"/>
      <c r="B99"/>
      <c r="H99" s="21"/>
    </row>
    <row r="100" spans="1:8" ht="12.75">
      <c r="A100" s="11" t="s">
        <v>175</v>
      </c>
      <c r="B100" s="11" t="s">
        <v>176</v>
      </c>
      <c r="C100" s="11" t="s">
        <v>177</v>
      </c>
      <c r="D100" s="11" t="s">
        <v>178</v>
      </c>
      <c r="E100" s="8" t="s">
        <v>6</v>
      </c>
      <c r="F100" s="8" t="s">
        <v>7</v>
      </c>
      <c r="G100" s="8" t="s">
        <v>8</v>
      </c>
      <c r="H100" s="9" t="s">
        <v>9</v>
      </c>
    </row>
    <row r="101" spans="1:8" ht="12.75">
      <c r="A101" s="12" t="s">
        <v>14</v>
      </c>
      <c r="B101" t="s">
        <v>18</v>
      </c>
      <c r="C101" s="3" t="s">
        <v>177</v>
      </c>
      <c r="D101" s="3">
        <v>99</v>
      </c>
      <c r="E101" s="3" t="s">
        <v>19</v>
      </c>
      <c r="F101" s="3">
        <v>100</v>
      </c>
      <c r="G101" s="21">
        <v>0.10555555555555556</v>
      </c>
      <c r="H101" s="21">
        <f>G101/0.8</f>
        <v>0.13194444444444445</v>
      </c>
    </row>
    <row r="102" spans="1:8" ht="12.75">
      <c r="A102" s="12" t="s">
        <v>17</v>
      </c>
      <c r="B102" t="s">
        <v>179</v>
      </c>
      <c r="C102" s="3" t="s">
        <v>177</v>
      </c>
      <c r="D102" s="3">
        <v>2001</v>
      </c>
      <c r="E102" s="3" t="s">
        <v>19</v>
      </c>
      <c r="F102" s="3">
        <v>142</v>
      </c>
      <c r="G102" s="21">
        <v>0.1111111111111111</v>
      </c>
      <c r="H102" s="21">
        <f>G102/0.8</f>
        <v>0.13888888888888887</v>
      </c>
    </row>
    <row r="103" spans="1:8" ht="12.75">
      <c r="A103" s="12" t="s">
        <v>20</v>
      </c>
      <c r="B103" t="s">
        <v>180</v>
      </c>
      <c r="C103" s="3" t="s">
        <v>177</v>
      </c>
      <c r="D103" s="3">
        <v>2000</v>
      </c>
      <c r="E103" s="3" t="s">
        <v>22</v>
      </c>
      <c r="F103" s="3">
        <v>153</v>
      </c>
      <c r="G103" s="21">
        <v>0.11666666666666667</v>
      </c>
      <c r="H103" s="21">
        <f>G103/0.8</f>
        <v>0.14583333333333331</v>
      </c>
    </row>
    <row r="104" spans="1:8" ht="12.75">
      <c r="A104" s="12" t="s">
        <v>43</v>
      </c>
      <c r="B104" t="s">
        <v>170</v>
      </c>
      <c r="C104" s="3" t="s">
        <v>177</v>
      </c>
      <c r="D104" s="3">
        <v>2004</v>
      </c>
      <c r="E104" s="3" t="s">
        <v>19</v>
      </c>
      <c r="F104" s="3">
        <v>152</v>
      </c>
      <c r="G104" s="21">
        <v>0.12708333333333333</v>
      </c>
      <c r="H104" s="21">
        <f>G104/0.8</f>
        <v>0.15885416666666666</v>
      </c>
    </row>
    <row r="105" spans="1:8" ht="12.75">
      <c r="A105" s="12"/>
      <c r="B105"/>
      <c r="H105" s="14"/>
    </row>
    <row r="106" spans="1:8" ht="12.75">
      <c r="A106" s="11" t="s">
        <v>175</v>
      </c>
      <c r="B106" s="11" t="s">
        <v>181</v>
      </c>
      <c r="C106" s="11" t="s">
        <v>182</v>
      </c>
      <c r="D106" s="11" t="s">
        <v>178</v>
      </c>
      <c r="E106" s="8" t="s">
        <v>6</v>
      </c>
      <c r="F106" s="8" t="s">
        <v>7</v>
      </c>
      <c r="G106" s="8" t="s">
        <v>8</v>
      </c>
      <c r="H106" s="9" t="s">
        <v>9</v>
      </c>
    </row>
    <row r="107" spans="1:8" ht="12.75">
      <c r="A107" s="12" t="s">
        <v>14</v>
      </c>
      <c r="B107" t="s">
        <v>183</v>
      </c>
      <c r="C107" s="3" t="s">
        <v>182</v>
      </c>
      <c r="D107" s="3">
        <v>98</v>
      </c>
      <c r="E107" s="3" t="s">
        <v>184</v>
      </c>
      <c r="F107" s="3">
        <v>138</v>
      </c>
      <c r="G107" s="21">
        <v>0.11388888888888889</v>
      </c>
      <c r="H107" s="21">
        <f>G107/0.8</f>
        <v>0.1423611111111111</v>
      </c>
    </row>
    <row r="108" spans="1:8" ht="12.75">
      <c r="A108" s="12" t="s">
        <v>17</v>
      </c>
      <c r="B108" t="s">
        <v>26</v>
      </c>
      <c r="C108" s="3" t="s">
        <v>182</v>
      </c>
      <c r="D108" s="3">
        <v>2001</v>
      </c>
      <c r="E108" s="3" t="s">
        <v>27</v>
      </c>
      <c r="F108" s="3">
        <v>125</v>
      </c>
      <c r="G108" s="21">
        <v>0.12708333333333333</v>
      </c>
      <c r="H108" s="21">
        <f>G108/0.8</f>
        <v>0.15885416666666666</v>
      </c>
    </row>
    <row r="109" spans="1:8" ht="12.75">
      <c r="A109" s="12" t="s">
        <v>20</v>
      </c>
      <c r="B109" t="s">
        <v>28</v>
      </c>
      <c r="C109" s="3" t="s">
        <v>182</v>
      </c>
      <c r="D109" s="3">
        <v>99</v>
      </c>
      <c r="E109" s="3" t="s">
        <v>27</v>
      </c>
      <c r="F109" s="3">
        <v>130</v>
      </c>
      <c r="G109" s="21">
        <v>0.13125</v>
      </c>
      <c r="H109" s="21">
        <f>G109/0.8</f>
        <v>0.1640625</v>
      </c>
    </row>
    <row r="110" spans="1:8" ht="12.75">
      <c r="A110" s="10"/>
      <c r="H110" s="14"/>
    </row>
    <row r="111" spans="1:8" ht="12.75">
      <c r="A111" s="10"/>
      <c r="H111" s="14"/>
    </row>
    <row r="112" spans="1:8" ht="12.75">
      <c r="A112" s="10"/>
      <c r="H112" s="14"/>
    </row>
    <row r="113" spans="1:8" ht="12.75">
      <c r="A113" s="10"/>
      <c r="H113" s="14"/>
    </row>
    <row r="114" spans="1:8" ht="12.75">
      <c r="A114" s="10"/>
      <c r="H114" s="14"/>
    </row>
    <row r="115" spans="1:8" ht="12.75">
      <c r="A115" s="10"/>
      <c r="H115" s="14"/>
    </row>
    <row r="116" spans="1:8" ht="12.75">
      <c r="A116" s="10"/>
      <c r="H116" s="14"/>
    </row>
    <row r="117" spans="1:8" ht="12.75">
      <c r="A117" s="10"/>
      <c r="H117" s="14"/>
    </row>
    <row r="118" spans="1:8" ht="12.75">
      <c r="A118" s="10"/>
      <c r="H118" s="14"/>
    </row>
    <row r="119" spans="1:8" ht="12.75">
      <c r="A119" s="10"/>
      <c r="H119" s="14"/>
    </row>
    <row r="120" spans="1:8" ht="12.75">
      <c r="A120" s="10"/>
      <c r="H120" s="14"/>
    </row>
    <row r="121" spans="1:8" ht="12.75">
      <c r="A121" s="10"/>
      <c r="H121" s="14"/>
    </row>
    <row r="122" spans="1:8" ht="12.75">
      <c r="A122" s="10"/>
      <c r="H122" s="14"/>
    </row>
    <row r="123" spans="1:8" ht="12.75">
      <c r="A123" s="10"/>
      <c r="H123" s="14"/>
    </row>
    <row r="124" spans="1:8" ht="12.75">
      <c r="A124" s="10"/>
      <c r="H124" s="14"/>
    </row>
    <row r="125" spans="1:8" ht="12.75">
      <c r="A125" s="10"/>
      <c r="H125" s="14"/>
    </row>
    <row r="126" spans="1:8" ht="12.75">
      <c r="A126" s="10"/>
      <c r="H126" s="14"/>
    </row>
    <row r="127" spans="1:8" ht="12.75">
      <c r="A127" s="10"/>
      <c r="H127" s="14"/>
    </row>
    <row r="128" spans="1:8" ht="12.75">
      <c r="A128" s="10"/>
      <c r="H128" s="14"/>
    </row>
    <row r="129" spans="1:8" ht="12.75">
      <c r="A129" s="10"/>
      <c r="H129" s="14"/>
    </row>
    <row r="130" spans="1:8" ht="12.75">
      <c r="A130" s="10"/>
      <c r="H130" s="14"/>
    </row>
    <row r="131" spans="1:8" ht="12.75">
      <c r="A131" s="10"/>
      <c r="H131" s="14"/>
    </row>
    <row r="132" spans="1:8" ht="12.75">
      <c r="A132" s="10"/>
      <c r="H132" s="14"/>
    </row>
    <row r="133" spans="1:8" ht="12.75">
      <c r="A133" s="10"/>
      <c r="H133" s="14"/>
    </row>
    <row r="134" spans="1:8" ht="12.75">
      <c r="A134" s="10"/>
      <c r="H134" s="14"/>
    </row>
    <row r="135" spans="1:8" ht="12.75">
      <c r="A135" s="10"/>
      <c r="H135" s="14"/>
    </row>
    <row r="136" spans="1:8" ht="12.75">
      <c r="A136" s="10"/>
      <c r="H136" s="14"/>
    </row>
    <row r="137" spans="1:8" ht="12.75">
      <c r="A137" s="10"/>
      <c r="H137" s="14"/>
    </row>
    <row r="138" spans="1:8" ht="12.75">
      <c r="A138" s="10"/>
      <c r="H138" s="14"/>
    </row>
    <row r="139" spans="1:8" ht="12.75">
      <c r="A139" s="10"/>
      <c r="H139" s="14"/>
    </row>
    <row r="140" spans="1:8" ht="12.75">
      <c r="A140" s="10"/>
      <c r="H140" s="14"/>
    </row>
    <row r="141" spans="1:8" ht="12.75">
      <c r="A141" s="10"/>
      <c r="H141" s="14"/>
    </row>
    <row r="142" spans="1:8" ht="12.75">
      <c r="A142" s="10"/>
      <c r="H142" s="14"/>
    </row>
    <row r="143" spans="1:8" ht="12.75">
      <c r="A143" s="10"/>
      <c r="H143" s="14"/>
    </row>
    <row r="144" spans="1:8" ht="12.75">
      <c r="A144" s="10"/>
      <c r="H144" s="14"/>
    </row>
    <row r="145" spans="1:8" ht="12.75">
      <c r="A145" s="10"/>
      <c r="H145" s="14"/>
    </row>
    <row r="146" spans="1:8" ht="12.75">
      <c r="A146" s="10"/>
      <c r="H146" s="14"/>
    </row>
    <row r="147" spans="1:8" ht="12.75">
      <c r="A147" s="10"/>
      <c r="H147" s="14"/>
    </row>
    <row r="148" spans="1:8" ht="12.75">
      <c r="A148" s="10"/>
      <c r="H148" s="14"/>
    </row>
    <row r="149" spans="1:8" ht="12.75">
      <c r="A149" s="10"/>
      <c r="H149" s="14"/>
    </row>
    <row r="150" spans="1:8" ht="12.75">
      <c r="A150" s="10"/>
      <c r="H150" s="14"/>
    </row>
    <row r="151" spans="1:8" ht="12.75">
      <c r="A151" s="10"/>
      <c r="H151" s="14"/>
    </row>
    <row r="152" spans="1:8" ht="12.75">
      <c r="A152" s="10"/>
      <c r="H152" s="14"/>
    </row>
    <row r="153" spans="1:8" ht="12.75">
      <c r="A153" s="10"/>
      <c r="H153" s="14"/>
    </row>
    <row r="154" spans="1:8" ht="12.75">
      <c r="A154" s="10"/>
      <c r="H154" s="14"/>
    </row>
    <row r="155" spans="1:8" ht="12.75">
      <c r="A155" s="10"/>
      <c r="H155" s="14"/>
    </row>
    <row r="156" spans="1:8" ht="12.75">
      <c r="A156" s="10"/>
      <c r="H156" s="14"/>
    </row>
    <row r="157" spans="1:8" ht="12.75">
      <c r="A157" s="10"/>
      <c r="H157" s="14"/>
    </row>
    <row r="158" spans="1:8" ht="12.75">
      <c r="A158" s="10"/>
      <c r="H158" s="14"/>
    </row>
    <row r="159" spans="1:8" ht="12.75">
      <c r="A159" s="10"/>
      <c r="H159" s="14"/>
    </row>
    <row r="160" spans="1:8" ht="12.75">
      <c r="A160" s="10"/>
      <c r="H160" s="14"/>
    </row>
    <row r="161" spans="1:8" ht="12.75">
      <c r="A161" s="10"/>
      <c r="H161" s="14"/>
    </row>
    <row r="162" spans="1:8" ht="12.75">
      <c r="A162" s="10"/>
      <c r="H162" s="14"/>
    </row>
    <row r="163" spans="1:8" ht="12.75">
      <c r="A163" s="10"/>
      <c r="H163" s="14"/>
    </row>
    <row r="164" spans="1:8" ht="12.75">
      <c r="A164" s="10"/>
      <c r="H164" s="14"/>
    </row>
    <row r="165" spans="1:8" ht="12.75">
      <c r="A165" s="10"/>
      <c r="H165" s="14"/>
    </row>
    <row r="166" spans="1:8" ht="12.75">
      <c r="A166" s="10"/>
      <c r="H166" s="14"/>
    </row>
    <row r="167" spans="1:8" ht="12.75">
      <c r="A167" s="10"/>
      <c r="H167" s="14"/>
    </row>
    <row r="168" spans="1:8" ht="12.75">
      <c r="A168" s="10"/>
      <c r="H168" s="14"/>
    </row>
    <row r="169" spans="1:8" ht="12.75">
      <c r="A169" s="10"/>
      <c r="H169" s="14"/>
    </row>
    <row r="170" spans="1:8" ht="12.75">
      <c r="A170" s="10"/>
      <c r="H170" s="14"/>
    </row>
    <row r="171" spans="1:8" ht="12.75">
      <c r="A171" s="10"/>
      <c r="H171" s="14"/>
    </row>
    <row r="172" spans="1:8" ht="12.75">
      <c r="A172" s="10"/>
      <c r="H172" s="14"/>
    </row>
    <row r="173" spans="1:8" ht="12.75">
      <c r="A173" s="10"/>
      <c r="H173" s="14"/>
    </row>
    <row r="174" spans="1:8" ht="12.75">
      <c r="A174" s="10"/>
      <c r="H174" s="14"/>
    </row>
    <row r="175" spans="1:8" ht="12.75">
      <c r="A175" s="10"/>
      <c r="H175" s="14"/>
    </row>
    <row r="176" spans="1:8" ht="12.75">
      <c r="A176" s="10"/>
      <c r="H176" s="14"/>
    </row>
    <row r="177" spans="1:8" ht="12.75">
      <c r="A177" s="10"/>
      <c r="H177" s="14"/>
    </row>
    <row r="178" spans="1:8" ht="12.75">
      <c r="A178" s="10"/>
      <c r="H178" s="14"/>
    </row>
    <row r="179" spans="1:8" ht="12.75">
      <c r="A179" s="10"/>
      <c r="H179" s="14"/>
    </row>
    <row r="180" spans="1:8" ht="12.75">
      <c r="A180" s="10"/>
      <c r="H180" s="14"/>
    </row>
    <row r="181" spans="1:8" ht="12.75">
      <c r="A181" s="10"/>
      <c r="H181" s="14"/>
    </row>
    <row r="182" spans="1:8" ht="12.75">
      <c r="A182" s="10"/>
      <c r="H182" s="14"/>
    </row>
    <row r="183" spans="1:8" ht="12.75">
      <c r="A183" s="10"/>
      <c r="H183" s="14"/>
    </row>
    <row r="184" spans="1:8" ht="12.75">
      <c r="A184" s="10"/>
      <c r="H184" s="14"/>
    </row>
    <row r="185" spans="1:8" ht="12.75">
      <c r="A185" s="10"/>
      <c r="H185" s="14"/>
    </row>
    <row r="186" spans="1:8" ht="12.75">
      <c r="A186" s="10"/>
      <c r="H186" s="14"/>
    </row>
    <row r="187" spans="1:8" ht="12.75">
      <c r="A187" s="10"/>
      <c r="H187" s="14"/>
    </row>
    <row r="188" spans="1:8" ht="12.75">
      <c r="A188" s="10"/>
      <c r="H188" s="14"/>
    </row>
    <row r="189" spans="1:8" ht="12.75">
      <c r="A189" s="10"/>
      <c r="H189" s="14"/>
    </row>
    <row r="190" spans="1:8" ht="12.75">
      <c r="A190" s="10"/>
      <c r="H190" s="14"/>
    </row>
    <row r="191" spans="1:8" ht="12.75">
      <c r="A191" s="10"/>
      <c r="H191" s="14"/>
    </row>
  </sheetData>
  <sheetProtection selectLockedCells="1" selectUnlockedCells="1"/>
  <mergeCells count="7">
    <mergeCell ref="B83:C83"/>
    <mergeCell ref="A2:B2"/>
    <mergeCell ref="C2:F2"/>
    <mergeCell ref="G2:H2"/>
    <mergeCell ref="A65:B65"/>
    <mergeCell ref="C65:F65"/>
    <mergeCell ref="G65:H65"/>
  </mergeCells>
  <printOptions/>
  <pageMargins left="0.4861111111111111" right="0.4861111111111111" top="0.3104166666666667" bottom="0.20277777777777778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H1" sqref="H1"/>
    </sheetView>
  </sheetViews>
  <sheetFormatPr defaultColWidth="11.57421875" defaultRowHeight="12.75"/>
  <cols>
    <col min="1" max="1" width="7.140625" style="0" customWidth="1"/>
    <col min="2" max="2" width="17.00390625" style="0" customWidth="1"/>
    <col min="3" max="3" width="9.421875" style="0" customWidth="1"/>
    <col min="4" max="4" width="8.00390625" style="0" customWidth="1"/>
    <col min="5" max="5" width="26.421875" style="0" customWidth="1"/>
    <col min="6" max="6" width="7.28125" style="0" customWidth="1"/>
    <col min="7" max="7" width="9.00390625" style="3" customWidth="1"/>
    <col min="8" max="8" width="9.00390625" style="0" customWidth="1"/>
  </cols>
  <sheetData>
    <row r="1" spans="1:8" ht="12.75">
      <c r="A1" s="3"/>
      <c r="B1" s="2"/>
      <c r="C1" s="3"/>
      <c r="D1" s="3"/>
      <c r="E1" s="3"/>
      <c r="F1" s="3"/>
      <c r="H1" s="3"/>
    </row>
    <row r="2" spans="1:8" ht="16.5">
      <c r="A2" s="26" t="s">
        <v>0</v>
      </c>
      <c r="B2" s="26"/>
      <c r="C2" s="27" t="s">
        <v>1</v>
      </c>
      <c r="D2" s="27"/>
      <c r="E2" s="27"/>
      <c r="F2" s="27"/>
      <c r="G2" s="28">
        <v>41125</v>
      </c>
      <c r="H2" s="28"/>
    </row>
    <row r="3" spans="1:8" ht="16.5">
      <c r="A3" s="5"/>
      <c r="B3" s="6"/>
      <c r="C3" s="6"/>
      <c r="D3" s="6"/>
      <c r="E3" s="6"/>
      <c r="F3" s="7"/>
      <c r="G3" s="7"/>
      <c r="H3" s="14"/>
    </row>
    <row r="4" spans="1:8" ht="18">
      <c r="A4" s="5"/>
      <c r="B4" s="22" t="s">
        <v>185</v>
      </c>
      <c r="C4" s="6"/>
      <c r="D4" s="6"/>
      <c r="E4" s="6"/>
      <c r="F4" s="7"/>
      <c r="G4" s="7"/>
      <c r="H4" s="14"/>
    </row>
    <row r="5" spans="1:8" ht="12.75">
      <c r="A5" s="10" t="s">
        <v>10</v>
      </c>
      <c r="B5" s="18"/>
      <c r="C5" s="17"/>
      <c r="D5" s="19"/>
      <c r="E5" s="3"/>
      <c r="F5" s="3"/>
      <c r="H5" s="3"/>
    </row>
    <row r="6" spans="1:8" ht="12.75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9" t="s">
        <v>9</v>
      </c>
    </row>
    <row r="7" spans="1:8" ht="12.75">
      <c r="A7" s="4" t="s">
        <v>14</v>
      </c>
      <c r="B7" t="s">
        <v>38</v>
      </c>
      <c r="C7" s="3" t="s">
        <v>36</v>
      </c>
      <c r="D7" s="3">
        <v>80</v>
      </c>
      <c r="E7" s="3" t="s">
        <v>39</v>
      </c>
      <c r="F7" s="3">
        <v>26</v>
      </c>
      <c r="G7" s="23">
        <v>0.011062303240740699</v>
      </c>
      <c r="H7" s="14">
        <f>G7/5</f>
        <v>0.0022124606481481396</v>
      </c>
    </row>
    <row r="8" spans="1:8" ht="12.75">
      <c r="A8" s="4" t="s">
        <v>17</v>
      </c>
      <c r="B8" t="s">
        <v>40</v>
      </c>
      <c r="C8" s="3" t="s">
        <v>36</v>
      </c>
      <c r="D8" s="3">
        <v>75</v>
      </c>
      <c r="E8" s="3" t="s">
        <v>41</v>
      </c>
      <c r="F8" s="3">
        <v>38</v>
      </c>
      <c r="G8" s="23">
        <v>0.011950092592592599</v>
      </c>
      <c r="H8" s="14">
        <f>G8/5</f>
        <v>0.0023900185185185196</v>
      </c>
    </row>
    <row r="9" spans="1:8" ht="12.75">
      <c r="A9" s="4" t="s">
        <v>20</v>
      </c>
      <c r="B9" t="s">
        <v>42</v>
      </c>
      <c r="C9" s="3" t="s">
        <v>36</v>
      </c>
      <c r="D9" s="3">
        <v>86</v>
      </c>
      <c r="E9" s="3" t="s">
        <v>39</v>
      </c>
      <c r="F9" s="3">
        <v>35</v>
      </c>
      <c r="G9" s="23">
        <v>0.0120605902777778</v>
      </c>
      <c r="H9" s="14">
        <f>G9/5</f>
        <v>0.00241211805555556</v>
      </c>
    </row>
    <row r="10" spans="1:8" ht="12.75">
      <c r="A10" s="4" t="s">
        <v>43</v>
      </c>
      <c r="B10" t="s">
        <v>70</v>
      </c>
      <c r="C10" s="3" t="s">
        <v>68</v>
      </c>
      <c r="D10" s="3">
        <v>70</v>
      </c>
      <c r="E10" s="3" t="s">
        <v>71</v>
      </c>
      <c r="F10" s="3">
        <v>36</v>
      </c>
      <c r="G10" s="23">
        <v>0.0121333564814815</v>
      </c>
      <c r="H10" s="14">
        <f>G78/5</f>
        <v>0.0037262037037036995</v>
      </c>
    </row>
    <row r="11" spans="1:8" ht="12.75">
      <c r="A11" s="4" t="s">
        <v>45</v>
      </c>
      <c r="B11" t="s">
        <v>44</v>
      </c>
      <c r="C11" s="3" t="s">
        <v>36</v>
      </c>
      <c r="D11" s="3">
        <v>82</v>
      </c>
      <c r="E11" s="3" t="s">
        <v>19</v>
      </c>
      <c r="F11" s="3">
        <v>61</v>
      </c>
      <c r="G11" s="23">
        <v>0.012317349537037002</v>
      </c>
      <c r="H11" s="14">
        <f>G79/5</f>
        <v>0.0037700787037037</v>
      </c>
    </row>
    <row r="12" spans="1:8" ht="12.75">
      <c r="A12" s="4" t="s">
        <v>48</v>
      </c>
      <c r="B12" t="s">
        <v>46</v>
      </c>
      <c r="C12" s="3" t="s">
        <v>36</v>
      </c>
      <c r="D12" s="3">
        <v>81</v>
      </c>
      <c r="E12" s="3" t="s">
        <v>47</v>
      </c>
      <c r="F12" s="3">
        <v>55</v>
      </c>
      <c r="G12" s="23">
        <v>0.0127257638888889</v>
      </c>
      <c r="H12" s="14">
        <f>G80/5</f>
        <v>0.0042848449074074</v>
      </c>
    </row>
    <row r="13" spans="1:8" ht="12.75">
      <c r="A13" s="4" t="s">
        <v>51</v>
      </c>
      <c r="B13" t="s">
        <v>72</v>
      </c>
      <c r="C13" s="3" t="s">
        <v>68</v>
      </c>
      <c r="D13" s="3">
        <v>72</v>
      </c>
      <c r="E13" s="3" t="s">
        <v>73</v>
      </c>
      <c r="F13" s="3">
        <v>67</v>
      </c>
      <c r="G13" s="23">
        <v>0.0129689699074074</v>
      </c>
      <c r="H13" s="14">
        <f>G81/5</f>
        <v>0.00456225</v>
      </c>
    </row>
    <row r="14" spans="1:8" ht="12.75">
      <c r="A14" s="4" t="s">
        <v>54</v>
      </c>
      <c r="B14" t="s">
        <v>15</v>
      </c>
      <c r="C14" s="3" t="s">
        <v>12</v>
      </c>
      <c r="D14" s="3">
        <v>95</v>
      </c>
      <c r="E14" s="3" t="s">
        <v>16</v>
      </c>
      <c r="F14" s="3">
        <v>49</v>
      </c>
      <c r="G14" s="23">
        <v>0.0131190162037037</v>
      </c>
      <c r="H14" s="14">
        <f>G82/5</f>
        <v>0.0048878287037037</v>
      </c>
    </row>
    <row r="15" spans="1:8" ht="12.75">
      <c r="A15" s="4" t="s">
        <v>57</v>
      </c>
      <c r="B15" t="s">
        <v>74</v>
      </c>
      <c r="C15" s="3" t="s">
        <v>68</v>
      </c>
      <c r="D15" s="3">
        <v>68</v>
      </c>
      <c r="E15" s="3" t="s">
        <v>16</v>
      </c>
      <c r="F15" s="3">
        <v>50</v>
      </c>
      <c r="G15" s="23">
        <v>0.0133472337962963</v>
      </c>
      <c r="H15" s="14">
        <f aca="true" t="shared" si="0" ref="H15:H50">G10/5</f>
        <v>0.0024266712962963</v>
      </c>
    </row>
    <row r="16" spans="1:8" ht="12.75">
      <c r="A16" s="4" t="s">
        <v>59</v>
      </c>
      <c r="B16" t="s">
        <v>49</v>
      </c>
      <c r="C16" s="3" t="s">
        <v>36</v>
      </c>
      <c r="D16" s="3">
        <v>77</v>
      </c>
      <c r="E16" s="3" t="s">
        <v>50</v>
      </c>
      <c r="F16" s="3">
        <v>48</v>
      </c>
      <c r="G16" s="23">
        <v>0.0134396759259259</v>
      </c>
      <c r="H16" s="14">
        <f t="shared" si="0"/>
        <v>0.0024634699074074003</v>
      </c>
    </row>
    <row r="17" spans="1:8" ht="12.75">
      <c r="A17" s="4" t="s">
        <v>62</v>
      </c>
      <c r="B17" t="s">
        <v>52</v>
      </c>
      <c r="C17" s="3" t="s">
        <v>36</v>
      </c>
      <c r="D17" s="3">
        <v>91</v>
      </c>
      <c r="E17" s="3" t="s">
        <v>53</v>
      </c>
      <c r="F17" s="3">
        <v>29</v>
      </c>
      <c r="G17" s="23">
        <v>0.0134532175925926</v>
      </c>
      <c r="H17" s="14">
        <f t="shared" si="0"/>
        <v>0.00254515277777778</v>
      </c>
    </row>
    <row r="18" spans="1:8" ht="12.75">
      <c r="A18" s="4" t="s">
        <v>64</v>
      </c>
      <c r="B18" t="s">
        <v>75</v>
      </c>
      <c r="C18" s="3" t="s">
        <v>68</v>
      </c>
      <c r="D18" s="3">
        <v>63</v>
      </c>
      <c r="E18" s="3" t="s">
        <v>19</v>
      </c>
      <c r="F18" s="3">
        <v>43</v>
      </c>
      <c r="G18" s="23">
        <v>0.0134568287037037</v>
      </c>
      <c r="H18" s="14">
        <f t="shared" si="0"/>
        <v>0.00259379398148148</v>
      </c>
    </row>
    <row r="19" spans="1:8" ht="12.75">
      <c r="A19" s="4" t="s">
        <v>186</v>
      </c>
      <c r="B19" t="s">
        <v>55</v>
      </c>
      <c r="C19" s="3" t="s">
        <v>36</v>
      </c>
      <c r="D19" s="3">
        <v>80</v>
      </c>
      <c r="E19" s="3" t="s">
        <v>56</v>
      </c>
      <c r="F19" s="3">
        <v>46</v>
      </c>
      <c r="G19" s="23">
        <v>0.013724594907407399</v>
      </c>
      <c r="H19" s="14">
        <f t="shared" si="0"/>
        <v>0.00262380324074074</v>
      </c>
    </row>
    <row r="20" spans="1:8" ht="12.75">
      <c r="A20" s="4" t="s">
        <v>187</v>
      </c>
      <c r="B20" t="s">
        <v>106</v>
      </c>
      <c r="C20" s="3" t="s">
        <v>104</v>
      </c>
      <c r="D20" s="3">
        <v>50</v>
      </c>
      <c r="E20" s="3" t="s">
        <v>27</v>
      </c>
      <c r="F20" s="3">
        <v>42</v>
      </c>
      <c r="G20" s="23">
        <v>0.0138056712962963</v>
      </c>
      <c r="H20" s="14">
        <f t="shared" si="0"/>
        <v>0.00266944675925926</v>
      </c>
    </row>
    <row r="21" spans="1:8" ht="12.75">
      <c r="A21" s="4" t="s">
        <v>188</v>
      </c>
      <c r="B21" t="s">
        <v>91</v>
      </c>
      <c r="C21" s="3" t="s">
        <v>89</v>
      </c>
      <c r="D21" s="3">
        <v>62</v>
      </c>
      <c r="E21" s="3" t="s">
        <v>92</v>
      </c>
      <c r="F21" s="3">
        <v>59</v>
      </c>
      <c r="G21" s="23">
        <v>0.0139582407407407</v>
      </c>
      <c r="H21" s="14">
        <f t="shared" si="0"/>
        <v>0.00268793518518518</v>
      </c>
    </row>
    <row r="22" spans="1:8" ht="12.75">
      <c r="A22" s="4" t="s">
        <v>189</v>
      </c>
      <c r="B22" t="s">
        <v>76</v>
      </c>
      <c r="C22" s="3" t="s">
        <v>68</v>
      </c>
      <c r="D22" s="3">
        <v>65</v>
      </c>
      <c r="E22" s="3" t="s">
        <v>77</v>
      </c>
      <c r="F22" s="3">
        <v>51</v>
      </c>
      <c r="G22" s="23">
        <v>0.0140116782407407</v>
      </c>
      <c r="H22" s="14">
        <f t="shared" si="0"/>
        <v>0.00269064351851852</v>
      </c>
    </row>
    <row r="23" spans="1:8" ht="12.75">
      <c r="A23" s="4" t="s">
        <v>190</v>
      </c>
      <c r="B23" t="s">
        <v>58</v>
      </c>
      <c r="C23" s="3" t="s">
        <v>36</v>
      </c>
      <c r="D23" s="3">
        <v>86</v>
      </c>
      <c r="E23" s="3" t="s">
        <v>50</v>
      </c>
      <c r="F23" s="3">
        <v>60</v>
      </c>
      <c r="G23" s="23">
        <v>0.0140559143518519</v>
      </c>
      <c r="H23" s="14">
        <f t="shared" si="0"/>
        <v>0.00269136574074074</v>
      </c>
    </row>
    <row r="24" spans="1:8" ht="12.75">
      <c r="A24" s="4" t="s">
        <v>191</v>
      </c>
      <c r="B24" t="s">
        <v>78</v>
      </c>
      <c r="C24" s="3" t="s">
        <v>68</v>
      </c>
      <c r="D24" s="3">
        <v>67</v>
      </c>
      <c r="E24" s="3" t="s">
        <v>79</v>
      </c>
      <c r="F24" s="3">
        <v>56</v>
      </c>
      <c r="G24" s="23">
        <v>0.0142431597222222</v>
      </c>
      <c r="H24" s="14">
        <f t="shared" si="0"/>
        <v>0.0027449189814814797</v>
      </c>
    </row>
    <row r="25" spans="1:8" ht="12.75">
      <c r="A25" s="4" t="s">
        <v>192</v>
      </c>
      <c r="B25" t="s">
        <v>93</v>
      </c>
      <c r="C25" s="3" t="s">
        <v>89</v>
      </c>
      <c r="D25" s="3">
        <v>57</v>
      </c>
      <c r="E25" s="3" t="s">
        <v>19</v>
      </c>
      <c r="F25" s="3">
        <v>417</v>
      </c>
      <c r="G25" s="23">
        <v>0.014291909722222199</v>
      </c>
      <c r="H25" s="14">
        <f t="shared" si="0"/>
        <v>0.00276113425925926</v>
      </c>
    </row>
    <row r="26" spans="1:8" ht="12.75">
      <c r="A26" s="4" t="s">
        <v>193</v>
      </c>
      <c r="B26" t="s">
        <v>60</v>
      </c>
      <c r="C26" s="3" t="s">
        <v>36</v>
      </c>
      <c r="D26" s="3">
        <v>79</v>
      </c>
      <c r="E26" s="3" t="s">
        <v>61</v>
      </c>
      <c r="F26" s="3">
        <v>28</v>
      </c>
      <c r="G26" s="23">
        <v>0.0143325347222222</v>
      </c>
      <c r="H26" s="14">
        <f t="shared" si="0"/>
        <v>0.00279164814814814</v>
      </c>
    </row>
    <row r="27" spans="1:8" ht="12.75">
      <c r="A27" s="4" t="s">
        <v>194</v>
      </c>
      <c r="B27" t="s">
        <v>80</v>
      </c>
      <c r="C27" s="3" t="s">
        <v>68</v>
      </c>
      <c r="D27" s="3">
        <v>63</v>
      </c>
      <c r="E27" s="3" t="s">
        <v>81</v>
      </c>
      <c r="F27" s="3">
        <v>65</v>
      </c>
      <c r="G27" s="23">
        <v>0.0146743171296296</v>
      </c>
      <c r="H27" s="14">
        <f t="shared" si="0"/>
        <v>0.0028023356481481397</v>
      </c>
    </row>
    <row r="28" spans="1:8" ht="12.75">
      <c r="A28" s="4" t="s">
        <v>195</v>
      </c>
      <c r="B28" t="s">
        <v>63</v>
      </c>
      <c r="C28" s="3" t="s">
        <v>36</v>
      </c>
      <c r="D28" s="3">
        <v>81</v>
      </c>
      <c r="E28" s="3" t="s">
        <v>39</v>
      </c>
      <c r="F28" s="3">
        <v>45</v>
      </c>
      <c r="G28" s="23">
        <v>0.0148081134259259</v>
      </c>
      <c r="H28" s="14">
        <f t="shared" si="0"/>
        <v>0.0028111828703703797</v>
      </c>
    </row>
    <row r="29" spans="1:8" ht="12.75">
      <c r="A29" s="4" t="s">
        <v>196</v>
      </c>
      <c r="B29" t="s">
        <v>82</v>
      </c>
      <c r="C29" s="3" t="s">
        <v>68</v>
      </c>
      <c r="D29" s="3">
        <v>67</v>
      </c>
      <c r="E29" s="3" t="s">
        <v>83</v>
      </c>
      <c r="F29" s="3">
        <v>47</v>
      </c>
      <c r="G29" s="23">
        <v>0.0148525347222222</v>
      </c>
      <c r="H29" s="14">
        <f t="shared" si="0"/>
        <v>0.00284863194444444</v>
      </c>
    </row>
    <row r="30" spans="1:8" ht="12.75">
      <c r="A30" s="4" t="s">
        <v>197</v>
      </c>
      <c r="B30" t="s">
        <v>94</v>
      </c>
      <c r="C30" s="3" t="s">
        <v>89</v>
      </c>
      <c r="D30" s="3">
        <v>61</v>
      </c>
      <c r="E30" s="3" t="s">
        <v>95</v>
      </c>
      <c r="F30" s="3">
        <v>27</v>
      </c>
      <c r="G30" s="23">
        <v>0.0150164699074074</v>
      </c>
      <c r="H30" s="14">
        <f t="shared" si="0"/>
        <v>0.00285838194444444</v>
      </c>
    </row>
    <row r="31" spans="1:8" ht="12.75">
      <c r="A31" s="4" t="s">
        <v>198</v>
      </c>
      <c r="B31" t="s">
        <v>84</v>
      </c>
      <c r="C31" s="3" t="s">
        <v>68</v>
      </c>
      <c r="D31" s="3">
        <v>69</v>
      </c>
      <c r="E31" s="3" t="s">
        <v>27</v>
      </c>
      <c r="F31" s="3">
        <v>64</v>
      </c>
      <c r="G31" s="23">
        <v>0.015338587962963002</v>
      </c>
      <c r="H31" s="14">
        <f t="shared" si="0"/>
        <v>0.0028665069444444398</v>
      </c>
    </row>
    <row r="32" spans="1:8" ht="12.75">
      <c r="A32" s="4" t="s">
        <v>199</v>
      </c>
      <c r="B32" t="s">
        <v>85</v>
      </c>
      <c r="C32" s="3" t="s">
        <v>68</v>
      </c>
      <c r="D32" s="3">
        <v>66</v>
      </c>
      <c r="E32" s="3" t="s">
        <v>66</v>
      </c>
      <c r="F32" s="3">
        <v>41</v>
      </c>
      <c r="G32" s="23">
        <v>0.0154229050925926</v>
      </c>
      <c r="H32" s="14">
        <f t="shared" si="0"/>
        <v>0.0029348634259259198</v>
      </c>
    </row>
    <row r="33" spans="1:8" ht="12.75">
      <c r="A33" s="4" t="s">
        <v>200</v>
      </c>
      <c r="B33" t="s">
        <v>96</v>
      </c>
      <c r="C33" s="3" t="s">
        <v>89</v>
      </c>
      <c r="D33" s="3">
        <v>60</v>
      </c>
      <c r="E33" s="3" t="s">
        <v>27</v>
      </c>
      <c r="F33" s="3">
        <v>32</v>
      </c>
      <c r="G33" s="23">
        <v>0.0155516435185185</v>
      </c>
      <c r="H33" s="14">
        <f t="shared" si="0"/>
        <v>0.00296162268518518</v>
      </c>
    </row>
    <row r="34" spans="1:8" ht="12.75">
      <c r="A34" s="4" t="s">
        <v>201</v>
      </c>
      <c r="B34" t="s">
        <v>97</v>
      </c>
      <c r="C34" s="3" t="s">
        <v>89</v>
      </c>
      <c r="D34" s="3">
        <v>58</v>
      </c>
      <c r="E34" s="3" t="s">
        <v>98</v>
      </c>
      <c r="F34" s="3">
        <v>37</v>
      </c>
      <c r="G34" s="23">
        <v>0.0162617708333333</v>
      </c>
      <c r="H34" s="14">
        <f t="shared" si="0"/>
        <v>0.0029705069444444397</v>
      </c>
    </row>
    <row r="35" spans="1:8" ht="12.75">
      <c r="A35" s="4" t="s">
        <v>202</v>
      </c>
      <c r="B35" t="s">
        <v>99</v>
      </c>
      <c r="C35" s="3" t="s">
        <v>89</v>
      </c>
      <c r="D35" s="3">
        <v>56</v>
      </c>
      <c r="E35" s="3" t="s">
        <v>100</v>
      </c>
      <c r="F35" s="3">
        <v>66</v>
      </c>
      <c r="G35" s="23">
        <v>0.0165302546296296</v>
      </c>
      <c r="H35" s="14">
        <f t="shared" si="0"/>
        <v>0.00300329398148148</v>
      </c>
    </row>
    <row r="36" spans="1:8" ht="12.75">
      <c r="A36" s="4" t="s">
        <v>203</v>
      </c>
      <c r="B36" s="2" t="s">
        <v>107</v>
      </c>
      <c r="C36" s="3" t="s">
        <v>104</v>
      </c>
      <c r="D36" s="3">
        <v>47</v>
      </c>
      <c r="E36" s="3" t="s">
        <v>27</v>
      </c>
      <c r="F36" s="3">
        <v>52</v>
      </c>
      <c r="G36" s="23">
        <v>0.0170832986111111</v>
      </c>
      <c r="H36" s="14">
        <f t="shared" si="0"/>
        <v>0.0030677175925926</v>
      </c>
    </row>
    <row r="37" spans="1:8" ht="12.75">
      <c r="A37" s="4" t="s">
        <v>204</v>
      </c>
      <c r="B37" t="s">
        <v>18</v>
      </c>
      <c r="C37" s="3" t="s">
        <v>12</v>
      </c>
      <c r="D37" s="3">
        <v>99</v>
      </c>
      <c r="E37" s="3" t="s">
        <v>19</v>
      </c>
      <c r="F37" s="3">
        <v>30</v>
      </c>
      <c r="G37" s="23">
        <v>0.0171448726851852</v>
      </c>
      <c r="H37" s="14">
        <f t="shared" si="0"/>
        <v>0.00308458101851852</v>
      </c>
    </row>
    <row r="38" spans="1:8" ht="12.75">
      <c r="A38" s="4" t="s">
        <v>205</v>
      </c>
      <c r="B38" t="s">
        <v>65</v>
      </c>
      <c r="C38" s="3" t="s">
        <v>36</v>
      </c>
      <c r="D38" s="3">
        <v>75</v>
      </c>
      <c r="E38" s="3" t="s">
        <v>66</v>
      </c>
      <c r="F38" s="3">
        <v>57</v>
      </c>
      <c r="G38" s="23">
        <v>0.0173985532407407</v>
      </c>
      <c r="H38" s="14">
        <f t="shared" si="0"/>
        <v>0.0031103287037037</v>
      </c>
    </row>
    <row r="39" spans="1:8" ht="12.75">
      <c r="A39" s="4" t="s">
        <v>206</v>
      </c>
      <c r="B39" t="s">
        <v>108</v>
      </c>
      <c r="C39" s="3" t="s">
        <v>104</v>
      </c>
      <c r="D39" s="3">
        <v>47</v>
      </c>
      <c r="E39" s="3" t="s">
        <v>109</v>
      </c>
      <c r="F39" s="3">
        <v>39</v>
      </c>
      <c r="G39" s="23">
        <v>0.0179774074074074</v>
      </c>
      <c r="H39" s="14">
        <f t="shared" si="0"/>
        <v>0.00325235416666666</v>
      </c>
    </row>
    <row r="40" spans="1:8" ht="12.75">
      <c r="A40" s="4" t="s">
        <v>207</v>
      </c>
      <c r="B40" t="s">
        <v>101</v>
      </c>
      <c r="C40" s="3" t="s">
        <v>89</v>
      </c>
      <c r="D40" s="3">
        <v>59</v>
      </c>
      <c r="E40" s="3" t="s">
        <v>102</v>
      </c>
      <c r="F40" s="3">
        <v>53</v>
      </c>
      <c r="G40" s="23">
        <v>0.0182585416666667</v>
      </c>
      <c r="H40" s="14">
        <f t="shared" si="0"/>
        <v>0.0033060509259259198</v>
      </c>
    </row>
    <row r="41" spans="1:8" ht="12.75">
      <c r="A41" s="4" t="s">
        <v>208</v>
      </c>
      <c r="B41" t="s">
        <v>110</v>
      </c>
      <c r="C41" s="3" t="s">
        <v>104</v>
      </c>
      <c r="D41" s="3">
        <v>44</v>
      </c>
      <c r="E41" s="3" t="s">
        <v>111</v>
      </c>
      <c r="F41" s="3">
        <v>25</v>
      </c>
      <c r="G41" s="23">
        <v>0.0184791782407407</v>
      </c>
      <c r="H41" s="14">
        <f t="shared" si="0"/>
        <v>0.00341665972222222</v>
      </c>
    </row>
    <row r="42" spans="1:8" ht="12.75">
      <c r="A42" s="4" t="s">
        <v>209</v>
      </c>
      <c r="B42" t="s">
        <v>112</v>
      </c>
      <c r="C42" s="3" t="s">
        <v>104</v>
      </c>
      <c r="D42" s="3">
        <v>47</v>
      </c>
      <c r="E42" s="3" t="s">
        <v>113</v>
      </c>
      <c r="F42" s="3">
        <v>3</v>
      </c>
      <c r="G42" s="23">
        <v>0.0186855555555556</v>
      </c>
      <c r="H42" s="14">
        <f t="shared" si="0"/>
        <v>0.00342897453703704</v>
      </c>
    </row>
    <row r="43" spans="1:8" ht="12.75">
      <c r="A43" s="4" t="s">
        <v>210</v>
      </c>
      <c r="B43" t="s">
        <v>120</v>
      </c>
      <c r="C43" s="3" t="s">
        <v>118</v>
      </c>
      <c r="D43" s="3">
        <v>39</v>
      </c>
      <c r="E43" s="3" t="s">
        <v>121</v>
      </c>
      <c r="F43" s="3">
        <v>34</v>
      </c>
      <c r="G43" s="23">
        <v>0.0187341203703704</v>
      </c>
      <c r="H43" s="14">
        <f t="shared" si="0"/>
        <v>0.0034797106481481398</v>
      </c>
    </row>
    <row r="44" spans="1:8" ht="12.75">
      <c r="A44" s="4" t="s">
        <v>211</v>
      </c>
      <c r="B44" s="2" t="s">
        <v>114</v>
      </c>
      <c r="C44" s="3" t="s">
        <v>104</v>
      </c>
      <c r="D44" s="3">
        <v>52</v>
      </c>
      <c r="E44" s="3" t="s">
        <v>27</v>
      </c>
      <c r="F44" s="3">
        <v>62</v>
      </c>
      <c r="G44" s="23">
        <v>0.0187946064814815</v>
      </c>
      <c r="H44" s="14">
        <f t="shared" si="0"/>
        <v>0.00359548148148148</v>
      </c>
    </row>
    <row r="45" spans="1:8" ht="12.75">
      <c r="A45" s="4" t="s">
        <v>212</v>
      </c>
      <c r="B45" s="2" t="s">
        <v>21</v>
      </c>
      <c r="C45" s="3" t="s">
        <v>12</v>
      </c>
      <c r="D45" s="3">
        <v>96</v>
      </c>
      <c r="E45" s="3" t="s">
        <v>22</v>
      </c>
      <c r="F45" s="3">
        <v>63</v>
      </c>
      <c r="G45" s="23">
        <v>0.0199555787037037</v>
      </c>
      <c r="H45" s="14">
        <f t="shared" si="0"/>
        <v>0.00365170833333334</v>
      </c>
    </row>
    <row r="46" spans="1:8" ht="12.75">
      <c r="A46" s="4" t="s">
        <v>213</v>
      </c>
      <c r="B46" t="s">
        <v>86</v>
      </c>
      <c r="C46" s="3" t="s">
        <v>68</v>
      </c>
      <c r="D46" s="3">
        <v>65</v>
      </c>
      <c r="E46" s="3" t="s">
        <v>87</v>
      </c>
      <c r="F46" s="3">
        <v>54</v>
      </c>
      <c r="G46" s="23">
        <v>0.0205591782407407</v>
      </c>
      <c r="H46" s="14">
        <f t="shared" si="0"/>
        <v>0.00369583564814814</v>
      </c>
    </row>
    <row r="47" spans="1:8" ht="12.75">
      <c r="A47" s="4" t="s">
        <v>214</v>
      </c>
      <c r="B47" t="s">
        <v>115</v>
      </c>
      <c r="C47" s="3" t="s">
        <v>104</v>
      </c>
      <c r="D47" s="3">
        <v>46</v>
      </c>
      <c r="E47" s="3" t="s">
        <v>116</v>
      </c>
      <c r="F47" s="3">
        <v>11</v>
      </c>
      <c r="G47" s="23">
        <v>0.020970844907407398</v>
      </c>
      <c r="H47" s="14">
        <f t="shared" si="0"/>
        <v>0.0037371111111111203</v>
      </c>
    </row>
    <row r="48" spans="1:8" ht="12.75">
      <c r="A48" s="4" t="s">
        <v>215</v>
      </c>
      <c r="B48" t="s">
        <v>122</v>
      </c>
      <c r="C48" s="3" t="s">
        <v>118</v>
      </c>
      <c r="D48" s="3">
        <v>38</v>
      </c>
      <c r="E48" s="3" t="s">
        <v>123</v>
      </c>
      <c r="F48" s="3">
        <v>16</v>
      </c>
      <c r="G48" s="23">
        <v>0.0217271990740741</v>
      </c>
      <c r="H48" s="14">
        <f t="shared" si="0"/>
        <v>0.0037468240740740804</v>
      </c>
    </row>
    <row r="49" spans="1:8" ht="12.75">
      <c r="A49" s="4" t="s">
        <v>216</v>
      </c>
      <c r="B49" t="s">
        <v>124</v>
      </c>
      <c r="C49" s="3" t="s">
        <v>118</v>
      </c>
      <c r="D49" s="3">
        <v>41</v>
      </c>
      <c r="E49" s="3" t="s">
        <v>27</v>
      </c>
      <c r="F49" s="3">
        <v>31</v>
      </c>
      <c r="G49" s="23">
        <v>0.0219799768518519</v>
      </c>
      <c r="H49" s="14">
        <f t="shared" si="0"/>
        <v>0.0037589212962962997</v>
      </c>
    </row>
    <row r="50" spans="1:8" ht="12.75">
      <c r="A50" s="4" t="s">
        <v>217</v>
      </c>
      <c r="B50" t="s">
        <v>125</v>
      </c>
      <c r="C50" s="3" t="s">
        <v>118</v>
      </c>
      <c r="D50" s="3">
        <v>38</v>
      </c>
      <c r="E50" s="3" t="s">
        <v>126</v>
      </c>
      <c r="F50" s="3">
        <v>15</v>
      </c>
      <c r="G50" s="23">
        <v>0.0235968518518519</v>
      </c>
      <c r="H50" s="14">
        <f t="shared" si="0"/>
        <v>0.00399111574074074</v>
      </c>
    </row>
    <row r="51" spans="1:8" ht="12.75">
      <c r="A51" s="4"/>
      <c r="G51"/>
      <c r="H51" s="14"/>
    </row>
    <row r="52" spans="1:8" ht="12.75">
      <c r="A52" s="4"/>
      <c r="G52"/>
      <c r="H52" s="14"/>
    </row>
    <row r="53" spans="1:8" ht="12.75">
      <c r="A53" s="4"/>
      <c r="G53"/>
      <c r="H53" s="14"/>
    </row>
    <row r="54" spans="1:8" ht="12.75">
      <c r="A54" s="4"/>
      <c r="G54"/>
      <c r="H54" s="14"/>
    </row>
    <row r="55" spans="1:8" ht="12.75">
      <c r="A55" s="4"/>
      <c r="G55"/>
      <c r="H55" s="14"/>
    </row>
    <row r="56" spans="1:8" ht="12.75">
      <c r="A56" s="4"/>
      <c r="G56"/>
      <c r="H56" s="14"/>
    </row>
    <row r="57" spans="1:8" ht="12.75">
      <c r="A57" s="4"/>
      <c r="G57"/>
      <c r="H57" s="14"/>
    </row>
    <row r="58" spans="1:8" ht="12.75">
      <c r="A58" s="4"/>
      <c r="G58"/>
      <c r="H58" s="14"/>
    </row>
    <row r="59" spans="1:8" ht="12.75">
      <c r="A59" s="4"/>
      <c r="G59"/>
      <c r="H59" s="14"/>
    </row>
    <row r="60" spans="1:8" ht="12.75">
      <c r="A60" s="4"/>
      <c r="G60"/>
      <c r="H60" s="14"/>
    </row>
    <row r="61" spans="1:8" ht="12.75">
      <c r="A61" s="4"/>
      <c r="G61"/>
      <c r="H61" s="14"/>
    </row>
    <row r="62" spans="1:8" ht="12.75">
      <c r="A62" s="3"/>
      <c r="B62" s="2"/>
      <c r="C62" s="3"/>
      <c r="D62" s="3"/>
      <c r="E62" s="3"/>
      <c r="F62" s="3"/>
      <c r="H62" s="3"/>
    </row>
    <row r="63" spans="1:8" ht="16.5">
      <c r="A63" s="26" t="s">
        <v>0</v>
      </c>
      <c r="B63" s="26"/>
      <c r="C63" s="27" t="s">
        <v>1</v>
      </c>
      <c r="D63" s="27"/>
      <c r="E63" s="27"/>
      <c r="F63" s="27"/>
      <c r="G63" s="28">
        <v>41125</v>
      </c>
      <c r="H63" s="28"/>
    </row>
    <row r="64" spans="1:8" ht="12.75">
      <c r="A64" s="4"/>
      <c r="G64"/>
      <c r="H64" s="14"/>
    </row>
    <row r="65" spans="1:8" ht="18">
      <c r="A65" s="4"/>
      <c r="B65" s="24" t="s">
        <v>218</v>
      </c>
      <c r="G65"/>
      <c r="H65" s="14"/>
    </row>
    <row r="66" spans="1:8" ht="12.75">
      <c r="A66" s="25" t="s">
        <v>10</v>
      </c>
      <c r="C66" s="3"/>
      <c r="D66" s="3"/>
      <c r="E66" s="3"/>
      <c r="F66" s="3"/>
      <c r="G66" s="23"/>
      <c r="H66" s="14"/>
    </row>
    <row r="67" spans="1:8" ht="12.75">
      <c r="A67" s="4" t="s">
        <v>14</v>
      </c>
      <c r="B67" t="s">
        <v>138</v>
      </c>
      <c r="C67" s="3" t="s">
        <v>136</v>
      </c>
      <c r="D67" s="3">
        <v>72</v>
      </c>
      <c r="E67" s="3" t="s">
        <v>95</v>
      </c>
      <c r="F67" s="3">
        <v>84</v>
      </c>
      <c r="G67" s="23">
        <v>0.0143986111111111</v>
      </c>
      <c r="H67" s="14">
        <f aca="true" t="shared" si="1" ref="H67:H82">G67/5</f>
        <v>0.00287972222222222</v>
      </c>
    </row>
    <row r="68" spans="1:8" ht="12.75">
      <c r="A68" s="4" t="s">
        <v>17</v>
      </c>
      <c r="B68" t="s">
        <v>145</v>
      </c>
      <c r="C68" s="3" t="s">
        <v>143</v>
      </c>
      <c r="D68" s="3">
        <v>66</v>
      </c>
      <c r="E68" s="3" t="s">
        <v>146</v>
      </c>
      <c r="F68" s="3">
        <v>90</v>
      </c>
      <c r="G68" s="23">
        <v>0.014888645833333299</v>
      </c>
      <c r="H68" s="14">
        <f t="shared" si="1"/>
        <v>0.0029777291666666598</v>
      </c>
    </row>
    <row r="69" spans="1:8" ht="12.75">
      <c r="A69" s="4" t="s">
        <v>20</v>
      </c>
      <c r="B69" t="s">
        <v>147</v>
      </c>
      <c r="C69" s="3" t="s">
        <v>143</v>
      </c>
      <c r="D69" s="3">
        <v>57</v>
      </c>
      <c r="E69" s="3" t="s">
        <v>148</v>
      </c>
      <c r="F69" s="3">
        <v>83</v>
      </c>
      <c r="G69" s="23">
        <v>0.0152553472222222</v>
      </c>
      <c r="H69" s="14">
        <f t="shared" si="1"/>
        <v>0.00305106944444444</v>
      </c>
    </row>
    <row r="70" spans="1:8" ht="12.75">
      <c r="A70" s="4" t="s">
        <v>43</v>
      </c>
      <c r="B70" t="s">
        <v>130</v>
      </c>
      <c r="C70" s="3" t="s">
        <v>128</v>
      </c>
      <c r="D70" s="3">
        <v>83</v>
      </c>
      <c r="E70" s="3" t="s">
        <v>19</v>
      </c>
      <c r="F70" s="3">
        <v>89</v>
      </c>
      <c r="G70" s="23">
        <v>0.0153956481481481</v>
      </c>
      <c r="H70" s="14">
        <f t="shared" si="1"/>
        <v>0.00307912962962962</v>
      </c>
    </row>
    <row r="71" spans="1:8" ht="12.75">
      <c r="A71" s="4" t="s">
        <v>45</v>
      </c>
      <c r="B71" t="s">
        <v>32</v>
      </c>
      <c r="C71" s="3" t="s">
        <v>30</v>
      </c>
      <c r="D71" s="3">
        <v>96</v>
      </c>
      <c r="E71" s="3" t="s">
        <v>33</v>
      </c>
      <c r="F71" s="3">
        <v>81</v>
      </c>
      <c r="G71" s="23">
        <v>0.015468587962963002</v>
      </c>
      <c r="H71" s="14">
        <f t="shared" si="1"/>
        <v>0.0030937175925926</v>
      </c>
    </row>
    <row r="72" spans="1:8" ht="12.75">
      <c r="A72" s="4" t="s">
        <v>48</v>
      </c>
      <c r="B72" t="s">
        <v>131</v>
      </c>
      <c r="C72" s="3" t="s">
        <v>128</v>
      </c>
      <c r="D72" s="3">
        <v>90</v>
      </c>
      <c r="E72" s="3" t="s">
        <v>19</v>
      </c>
      <c r="F72" s="3">
        <v>88</v>
      </c>
      <c r="G72" s="23">
        <v>0.0160167592592593</v>
      </c>
      <c r="H72" s="14">
        <f t="shared" si="1"/>
        <v>0.00320335185185186</v>
      </c>
    </row>
    <row r="73" spans="1:8" ht="12.75">
      <c r="A73" s="4" t="s">
        <v>51</v>
      </c>
      <c r="B73" s="2" t="s">
        <v>132</v>
      </c>
      <c r="C73" s="3" t="s">
        <v>128</v>
      </c>
      <c r="D73" s="3">
        <v>86</v>
      </c>
      <c r="E73" s="3" t="s">
        <v>100</v>
      </c>
      <c r="F73" s="3">
        <v>97</v>
      </c>
      <c r="G73" s="23">
        <v>0.0169547453703704</v>
      </c>
      <c r="H73" s="14">
        <f t="shared" si="1"/>
        <v>0.00339094907407408</v>
      </c>
    </row>
    <row r="74" spans="1:8" ht="12.75">
      <c r="A74" s="4" t="s">
        <v>54</v>
      </c>
      <c r="B74" t="s">
        <v>34</v>
      </c>
      <c r="C74" s="3" t="s">
        <v>30</v>
      </c>
      <c r="D74" s="3">
        <v>96</v>
      </c>
      <c r="E74" s="3" t="s">
        <v>19</v>
      </c>
      <c r="F74" s="3">
        <v>95</v>
      </c>
      <c r="G74" s="23">
        <v>0.0175464236111111</v>
      </c>
      <c r="H74" s="14">
        <f t="shared" si="1"/>
        <v>0.00350928472222222</v>
      </c>
    </row>
    <row r="75" spans="1:8" ht="12.75">
      <c r="A75" s="4" t="s">
        <v>57</v>
      </c>
      <c r="B75" t="s">
        <v>25</v>
      </c>
      <c r="C75" s="3" t="s">
        <v>24</v>
      </c>
      <c r="D75" s="3">
        <v>98</v>
      </c>
      <c r="E75" s="3" t="s">
        <v>19</v>
      </c>
      <c r="F75" s="3">
        <v>92</v>
      </c>
      <c r="G75" s="23">
        <v>0.0176218981481481</v>
      </c>
      <c r="H75" s="14">
        <f t="shared" si="1"/>
        <v>0.0035243796296296195</v>
      </c>
    </row>
    <row r="76" spans="1:8" ht="12.75">
      <c r="A76" s="4" t="s">
        <v>59</v>
      </c>
      <c r="B76" t="s">
        <v>139</v>
      </c>
      <c r="C76" s="3" t="s">
        <v>136</v>
      </c>
      <c r="D76" s="3">
        <v>75</v>
      </c>
      <c r="E76" s="3" t="s">
        <v>140</v>
      </c>
      <c r="F76" s="3">
        <v>87</v>
      </c>
      <c r="G76" s="23">
        <v>0.0177715740740741</v>
      </c>
      <c r="H76" s="14">
        <f t="shared" si="1"/>
        <v>0.00355431481481482</v>
      </c>
    </row>
    <row r="77" spans="1:8" ht="12.75">
      <c r="A77" s="4" t="s">
        <v>62</v>
      </c>
      <c r="B77" t="s">
        <v>141</v>
      </c>
      <c r="C77" s="3" t="s">
        <v>136</v>
      </c>
      <c r="D77" s="3">
        <v>71</v>
      </c>
      <c r="E77" s="3" t="s">
        <v>16</v>
      </c>
      <c r="F77" s="3">
        <v>91</v>
      </c>
      <c r="G77" s="23">
        <v>0.0183607291666667</v>
      </c>
      <c r="H77" s="14">
        <f t="shared" si="1"/>
        <v>0.00367214583333334</v>
      </c>
    </row>
    <row r="78" spans="1:8" ht="12.75">
      <c r="A78" s="4" t="s">
        <v>64</v>
      </c>
      <c r="B78" t="s">
        <v>149</v>
      </c>
      <c r="C78" s="3" t="s">
        <v>143</v>
      </c>
      <c r="D78" s="3">
        <v>61</v>
      </c>
      <c r="E78" s="3" t="s">
        <v>150</v>
      </c>
      <c r="F78" s="3">
        <v>93</v>
      </c>
      <c r="G78" s="23">
        <v>0.018631018518518498</v>
      </c>
      <c r="H78" s="14">
        <f t="shared" si="1"/>
        <v>0.0037262037037036995</v>
      </c>
    </row>
    <row r="79" spans="1:8" ht="12.75">
      <c r="A79" s="4" t="s">
        <v>186</v>
      </c>
      <c r="B79" t="s">
        <v>133</v>
      </c>
      <c r="C79" s="3" t="s">
        <v>128</v>
      </c>
      <c r="D79" s="3">
        <v>92</v>
      </c>
      <c r="E79" s="3" t="s">
        <v>134</v>
      </c>
      <c r="F79" s="3">
        <v>94</v>
      </c>
      <c r="G79" s="23">
        <v>0.0188503935185185</v>
      </c>
      <c r="H79" s="14">
        <f t="shared" si="1"/>
        <v>0.0037700787037037</v>
      </c>
    </row>
    <row r="80" spans="1:8" ht="12.75">
      <c r="A80" s="4" t="s">
        <v>187</v>
      </c>
      <c r="B80" t="s">
        <v>151</v>
      </c>
      <c r="C80" s="3" t="s">
        <v>143</v>
      </c>
      <c r="D80" s="3">
        <v>53</v>
      </c>
      <c r="E80" s="3" t="s">
        <v>27</v>
      </c>
      <c r="F80" s="3">
        <v>96</v>
      </c>
      <c r="G80" s="23">
        <v>0.021424224537037</v>
      </c>
      <c r="H80" s="14">
        <f t="shared" si="1"/>
        <v>0.0042848449074074</v>
      </c>
    </row>
    <row r="81" spans="1:8" ht="12.75">
      <c r="A81" s="4" t="s">
        <v>188</v>
      </c>
      <c r="B81" t="s">
        <v>26</v>
      </c>
      <c r="C81" s="3" t="s">
        <v>24</v>
      </c>
      <c r="D81" s="3">
        <v>2001</v>
      </c>
      <c r="E81" s="3" t="s">
        <v>27</v>
      </c>
      <c r="F81" s="3">
        <v>85</v>
      </c>
      <c r="G81" s="23">
        <v>0.02281125</v>
      </c>
      <c r="H81" s="14">
        <f t="shared" si="1"/>
        <v>0.00456225</v>
      </c>
    </row>
    <row r="82" spans="1:8" ht="12.75">
      <c r="A82" s="4" t="s">
        <v>189</v>
      </c>
      <c r="B82" t="s">
        <v>28</v>
      </c>
      <c r="C82" s="3" t="s">
        <v>24</v>
      </c>
      <c r="D82" s="3">
        <v>99</v>
      </c>
      <c r="E82" s="3" t="s">
        <v>27</v>
      </c>
      <c r="F82" s="3">
        <v>86</v>
      </c>
      <c r="G82" s="23">
        <v>0.0244391435185185</v>
      </c>
      <c r="H82" s="14">
        <f t="shared" si="1"/>
        <v>0.0048878287037037</v>
      </c>
    </row>
  </sheetData>
  <sheetProtection selectLockedCells="1" selectUnlockedCells="1"/>
  <mergeCells count="6">
    <mergeCell ref="A2:B2"/>
    <mergeCell ref="C2:F2"/>
    <mergeCell ref="G2:H2"/>
    <mergeCell ref="A63:B63"/>
    <mergeCell ref="C63:F63"/>
    <mergeCell ref="G63:H63"/>
  </mergeCells>
  <printOptions/>
  <pageMargins left="0.4861111111111111" right="0.4861111111111111" top="0.3104166666666667" bottom="0.20277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14" sqref="B14"/>
    </sheetView>
  </sheetViews>
  <sheetFormatPr defaultColWidth="11.57421875" defaultRowHeight="12.75"/>
  <cols>
    <col min="1" max="1" width="6.7109375" style="3" customWidth="1"/>
    <col min="2" max="2" width="19.57421875" style="0" customWidth="1"/>
    <col min="3" max="3" width="9.28125" style="3" customWidth="1"/>
    <col min="4" max="4" width="9.00390625" style="3" customWidth="1"/>
    <col min="5" max="5" width="24.140625" style="3" customWidth="1"/>
    <col min="6" max="6" width="8.00390625" style="3" customWidth="1"/>
    <col min="7" max="7" width="7.7109375" style="3" customWidth="1"/>
  </cols>
  <sheetData>
    <row r="1" spans="2:8" ht="12.75">
      <c r="B1" s="2"/>
      <c r="H1" s="3"/>
    </row>
    <row r="2" spans="1:8" ht="16.5">
      <c r="A2" s="26" t="s">
        <v>0</v>
      </c>
      <c r="B2" s="26"/>
      <c r="C2" s="27" t="s">
        <v>1</v>
      </c>
      <c r="D2" s="27"/>
      <c r="E2" s="27"/>
      <c r="F2" s="27"/>
      <c r="G2" s="28">
        <v>41125</v>
      </c>
      <c r="H2" s="28"/>
    </row>
    <row r="3" spans="1:8" ht="16.5">
      <c r="A3" s="5"/>
      <c r="B3" s="5"/>
      <c r="C3" s="6"/>
      <c r="D3" s="6"/>
      <c r="E3" s="6"/>
      <c r="F3" s="6"/>
      <c r="G3" s="7"/>
      <c r="H3" s="7"/>
    </row>
    <row r="4" spans="1:8" ht="16.5">
      <c r="A4" s="5"/>
      <c r="B4" s="29" t="s">
        <v>152</v>
      </c>
      <c r="C4" s="29"/>
      <c r="D4" s="6"/>
      <c r="E4" s="6"/>
      <c r="F4" s="7"/>
      <c r="G4" s="7"/>
      <c r="H4" s="14"/>
    </row>
    <row r="5" spans="1:8" ht="16.5">
      <c r="A5" s="5"/>
      <c r="B5" s="20"/>
      <c r="C5" s="6"/>
      <c r="D5" s="6"/>
      <c r="E5" s="6"/>
      <c r="F5" s="7"/>
      <c r="G5" s="7"/>
      <c r="H5" s="14"/>
    </row>
    <row r="6" spans="1:8" ht="12.75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9" t="s">
        <v>9</v>
      </c>
    </row>
    <row r="7" spans="1:8" ht="12.75">
      <c r="A7" s="10" t="s">
        <v>153</v>
      </c>
      <c r="B7" s="11" t="s">
        <v>154</v>
      </c>
      <c r="C7" s="11" t="s">
        <v>155</v>
      </c>
      <c r="D7" s="11" t="s">
        <v>156</v>
      </c>
      <c r="E7" s="8" t="s">
        <v>6</v>
      </c>
      <c r="F7" s="8" t="s">
        <v>7</v>
      </c>
      <c r="G7" s="8" t="s">
        <v>8</v>
      </c>
      <c r="H7" s="9" t="s">
        <v>9</v>
      </c>
    </row>
    <row r="8" spans="1:8" ht="12.75">
      <c r="A8" s="12" t="s">
        <v>14</v>
      </c>
      <c r="B8" t="s">
        <v>157</v>
      </c>
      <c r="C8" s="3" t="s">
        <v>155</v>
      </c>
      <c r="D8" s="3">
        <v>2007</v>
      </c>
      <c r="E8" s="3" t="s">
        <v>158</v>
      </c>
      <c r="F8" s="3">
        <v>143</v>
      </c>
      <c r="G8" s="21">
        <v>0.04236111111111111</v>
      </c>
      <c r="H8" s="21">
        <f>G8/0.2</f>
        <v>0.21180555555555555</v>
      </c>
    </row>
    <row r="9" spans="1:8" ht="12.75">
      <c r="A9" s="12" t="s">
        <v>17</v>
      </c>
      <c r="B9" t="s">
        <v>159</v>
      </c>
      <c r="C9" s="3" t="s">
        <v>155</v>
      </c>
      <c r="D9" s="3">
        <v>2009</v>
      </c>
      <c r="E9" s="3" t="s">
        <v>158</v>
      </c>
      <c r="F9" s="3">
        <v>146</v>
      </c>
      <c r="G9" s="21">
        <v>0.04791666666666667</v>
      </c>
      <c r="H9" s="21">
        <f>G9/0.2</f>
        <v>0.23958333333333334</v>
      </c>
    </row>
    <row r="10" spans="1:8" ht="12.75">
      <c r="A10" s="12"/>
      <c r="G10" s="21"/>
      <c r="H10" s="14"/>
    </row>
    <row r="11" spans="1:8" ht="12.75">
      <c r="A11" s="10" t="s">
        <v>153</v>
      </c>
      <c r="B11" s="11" t="s">
        <v>160</v>
      </c>
      <c r="C11" s="11" t="s">
        <v>161</v>
      </c>
      <c r="D11" s="11" t="s">
        <v>156</v>
      </c>
      <c r="E11" s="8" t="s">
        <v>6</v>
      </c>
      <c r="F11" s="8" t="s">
        <v>7</v>
      </c>
      <c r="G11" s="8" t="s">
        <v>8</v>
      </c>
      <c r="H11" s="9" t="s">
        <v>9</v>
      </c>
    </row>
    <row r="12" spans="1:8" ht="12.75">
      <c r="A12" s="12" t="s">
        <v>14</v>
      </c>
      <c r="B12" t="s">
        <v>162</v>
      </c>
      <c r="C12" s="3" t="s">
        <v>161</v>
      </c>
      <c r="D12" s="3">
        <v>2006</v>
      </c>
      <c r="E12" s="3" t="s">
        <v>163</v>
      </c>
      <c r="F12" s="3">
        <v>137</v>
      </c>
      <c r="G12" s="21">
        <v>0.03194444444444444</v>
      </c>
      <c r="H12" s="21">
        <f>G12/0.2</f>
        <v>0.1597222222222222</v>
      </c>
    </row>
    <row r="13" spans="1:8" ht="12.75">
      <c r="A13" s="12" t="s">
        <v>17</v>
      </c>
      <c r="B13" t="s">
        <v>164</v>
      </c>
      <c r="C13" s="3" t="s">
        <v>161</v>
      </c>
      <c r="D13" s="3">
        <v>2006</v>
      </c>
      <c r="E13" s="3" t="s">
        <v>165</v>
      </c>
      <c r="F13" s="3">
        <v>133</v>
      </c>
      <c r="G13" s="21">
        <v>0.035416666666666666</v>
      </c>
      <c r="H13" s="21">
        <f>G13/0.2</f>
        <v>0.17708333333333331</v>
      </c>
    </row>
    <row r="14" spans="1:8" ht="12.75">
      <c r="A14" s="12"/>
      <c r="H14" s="14"/>
    </row>
    <row r="15" spans="1:8" ht="12.75">
      <c r="A15" s="11" t="s">
        <v>166</v>
      </c>
      <c r="B15" s="11" t="s">
        <v>167</v>
      </c>
      <c r="C15" s="11" t="s">
        <v>168</v>
      </c>
      <c r="D15" s="11" t="s">
        <v>169</v>
      </c>
      <c r="E15" s="8" t="s">
        <v>6</v>
      </c>
      <c r="F15" s="8" t="s">
        <v>7</v>
      </c>
      <c r="G15" s="8" t="s">
        <v>8</v>
      </c>
      <c r="H15" s="9" t="s">
        <v>9</v>
      </c>
    </row>
    <row r="16" spans="1:8" ht="12.75">
      <c r="A16" s="12" t="s">
        <v>14</v>
      </c>
      <c r="B16" t="s">
        <v>170</v>
      </c>
      <c r="C16" s="3" t="s">
        <v>168</v>
      </c>
      <c r="D16" s="3">
        <v>2004</v>
      </c>
      <c r="E16" s="3" t="s">
        <v>19</v>
      </c>
      <c r="F16" s="3">
        <v>151</v>
      </c>
      <c r="G16" s="21">
        <v>0.059722222222222225</v>
      </c>
      <c r="H16" s="21">
        <f>G16/0.4</f>
        <v>0.14930555555555555</v>
      </c>
    </row>
    <row r="17" spans="1:8" ht="12.75">
      <c r="A17" s="12" t="s">
        <v>17</v>
      </c>
      <c r="B17" t="s">
        <v>171</v>
      </c>
      <c r="C17" s="3" t="s">
        <v>168</v>
      </c>
      <c r="D17" s="3">
        <v>2005</v>
      </c>
      <c r="E17" s="3" t="s">
        <v>172</v>
      </c>
      <c r="F17" s="3">
        <v>131</v>
      </c>
      <c r="G17" s="21">
        <v>0.06111111111111111</v>
      </c>
      <c r="H17" s="21">
        <f>G17/0.4</f>
        <v>0.15277777777777776</v>
      </c>
    </row>
    <row r="18" spans="1:8" ht="12.75">
      <c r="A18" s="12" t="s">
        <v>20</v>
      </c>
      <c r="B18" t="s">
        <v>173</v>
      </c>
      <c r="C18" s="3" t="s">
        <v>168</v>
      </c>
      <c r="D18" s="3">
        <v>2004</v>
      </c>
      <c r="E18" s="3" t="s">
        <v>19</v>
      </c>
      <c r="F18" s="3">
        <v>139</v>
      </c>
      <c r="G18" s="21">
        <v>0.06111111111111111</v>
      </c>
      <c r="H18" s="21">
        <f>G18/0.4</f>
        <v>0.15277777777777776</v>
      </c>
    </row>
    <row r="19" spans="1:8" ht="12.75">
      <c r="A19" s="12" t="s">
        <v>43</v>
      </c>
      <c r="B19" t="s">
        <v>174</v>
      </c>
      <c r="C19" s="3" t="s">
        <v>168</v>
      </c>
      <c r="D19" s="3">
        <v>2003</v>
      </c>
      <c r="E19" s="3" t="s">
        <v>140</v>
      </c>
      <c r="F19" s="3">
        <v>135</v>
      </c>
      <c r="G19" s="21">
        <v>0.06180555555555556</v>
      </c>
      <c r="H19" s="21">
        <f>G19/0.4</f>
        <v>0.1545138888888889</v>
      </c>
    </row>
    <row r="20" spans="1:8" ht="12.75">
      <c r="A20" s="12"/>
      <c r="H20" s="21"/>
    </row>
    <row r="21" spans="1:8" ht="12.75">
      <c r="A21" s="11" t="s">
        <v>175</v>
      </c>
      <c r="B21" s="11" t="s">
        <v>176</v>
      </c>
      <c r="C21" s="11" t="s">
        <v>177</v>
      </c>
      <c r="D21" s="11" t="s">
        <v>178</v>
      </c>
      <c r="E21" s="8" t="s">
        <v>6</v>
      </c>
      <c r="F21" s="8" t="s">
        <v>7</v>
      </c>
      <c r="G21" s="8" t="s">
        <v>8</v>
      </c>
      <c r="H21" s="9" t="s">
        <v>9</v>
      </c>
    </row>
    <row r="22" spans="1:8" ht="12.75">
      <c r="A22" s="12" t="s">
        <v>14</v>
      </c>
      <c r="B22" t="s">
        <v>18</v>
      </c>
      <c r="C22" s="3" t="s">
        <v>177</v>
      </c>
      <c r="D22" s="3">
        <v>99</v>
      </c>
      <c r="E22" s="3" t="s">
        <v>19</v>
      </c>
      <c r="F22" s="3">
        <v>100</v>
      </c>
      <c r="G22" s="21">
        <v>0.10555555555555556</v>
      </c>
      <c r="H22" s="21">
        <f>G22/0.8</f>
        <v>0.13194444444444445</v>
      </c>
    </row>
    <row r="23" spans="1:8" ht="12.75">
      <c r="A23" s="12" t="s">
        <v>17</v>
      </c>
      <c r="B23" t="s">
        <v>179</v>
      </c>
      <c r="C23" s="3" t="s">
        <v>177</v>
      </c>
      <c r="D23" s="3">
        <v>2001</v>
      </c>
      <c r="E23" s="3" t="s">
        <v>19</v>
      </c>
      <c r="F23" s="3">
        <v>142</v>
      </c>
      <c r="G23" s="21">
        <v>0.1111111111111111</v>
      </c>
      <c r="H23" s="21">
        <f>G23/0.8</f>
        <v>0.13888888888888887</v>
      </c>
    </row>
    <row r="24" spans="1:8" ht="12.75">
      <c r="A24" s="12" t="s">
        <v>20</v>
      </c>
      <c r="B24" t="s">
        <v>180</v>
      </c>
      <c r="C24" s="3" t="s">
        <v>177</v>
      </c>
      <c r="D24" s="3">
        <v>2000</v>
      </c>
      <c r="E24" s="3" t="s">
        <v>22</v>
      </c>
      <c r="F24" s="3">
        <v>153</v>
      </c>
      <c r="G24" s="21">
        <v>0.11666666666666667</v>
      </c>
      <c r="H24" s="21">
        <f>G24/0.8</f>
        <v>0.14583333333333331</v>
      </c>
    </row>
    <row r="25" spans="1:8" ht="12.75">
      <c r="A25" s="12" t="s">
        <v>43</v>
      </c>
      <c r="B25" t="s">
        <v>170</v>
      </c>
      <c r="C25" s="3" t="s">
        <v>177</v>
      </c>
      <c r="D25" s="3">
        <v>2004</v>
      </c>
      <c r="E25" s="3" t="s">
        <v>19</v>
      </c>
      <c r="F25" s="3">
        <v>152</v>
      </c>
      <c r="G25" s="21">
        <v>0.12708333333333333</v>
      </c>
      <c r="H25" s="21">
        <f>G25/0.8</f>
        <v>0.15885416666666666</v>
      </c>
    </row>
    <row r="26" spans="1:8" ht="12.75">
      <c r="A26" s="12"/>
      <c r="H26" s="14"/>
    </row>
    <row r="27" spans="1:8" ht="12.75">
      <c r="A27" s="11" t="s">
        <v>175</v>
      </c>
      <c r="B27" s="11" t="s">
        <v>181</v>
      </c>
      <c r="C27" s="11" t="s">
        <v>182</v>
      </c>
      <c r="D27" s="11" t="s">
        <v>178</v>
      </c>
      <c r="E27" s="8" t="s">
        <v>6</v>
      </c>
      <c r="F27" s="8" t="s">
        <v>7</v>
      </c>
      <c r="G27" s="8" t="s">
        <v>8</v>
      </c>
      <c r="H27" s="9" t="s">
        <v>9</v>
      </c>
    </row>
    <row r="28" spans="1:8" ht="12.75">
      <c r="A28" s="12" t="s">
        <v>14</v>
      </c>
      <c r="B28" t="s">
        <v>183</v>
      </c>
      <c r="C28" s="3" t="s">
        <v>182</v>
      </c>
      <c r="D28" s="3">
        <v>98</v>
      </c>
      <c r="E28" s="3" t="s">
        <v>184</v>
      </c>
      <c r="F28" s="3">
        <v>138</v>
      </c>
      <c r="G28" s="21">
        <v>0.11388888888888889</v>
      </c>
      <c r="H28" s="21">
        <f>G28/0.8</f>
        <v>0.1423611111111111</v>
      </c>
    </row>
    <row r="29" spans="1:8" ht="12.75">
      <c r="A29" s="12" t="s">
        <v>17</v>
      </c>
      <c r="B29" t="s">
        <v>26</v>
      </c>
      <c r="C29" s="3" t="s">
        <v>182</v>
      </c>
      <c r="D29" s="3">
        <v>2001</v>
      </c>
      <c r="E29" s="3" t="s">
        <v>27</v>
      </c>
      <c r="F29" s="3">
        <v>125</v>
      </c>
      <c r="G29" s="21">
        <v>0.12708333333333333</v>
      </c>
      <c r="H29" s="21">
        <f>G29/0.8</f>
        <v>0.15885416666666666</v>
      </c>
    </row>
    <row r="30" spans="1:8" ht="12.75">
      <c r="A30" s="12" t="s">
        <v>20</v>
      </c>
      <c r="B30" t="s">
        <v>28</v>
      </c>
      <c r="C30" s="3" t="s">
        <v>182</v>
      </c>
      <c r="D30" s="3">
        <v>99</v>
      </c>
      <c r="E30" s="3" t="s">
        <v>27</v>
      </c>
      <c r="F30" s="3">
        <v>130</v>
      </c>
      <c r="G30" s="21">
        <v>0.13125</v>
      </c>
      <c r="H30" s="21">
        <f>G30/0.8</f>
        <v>0.1640625</v>
      </c>
    </row>
    <row r="31" ht="12.75">
      <c r="A31" s="12"/>
    </row>
    <row r="32" ht="12.75">
      <c r="A32" s="12"/>
    </row>
    <row r="33" ht="12.75">
      <c r="A33" s="12"/>
    </row>
  </sheetData>
  <sheetProtection selectLockedCells="1" selectUnlockedCells="1"/>
  <mergeCells count="4">
    <mergeCell ref="A2:B2"/>
    <mergeCell ref="C2:F2"/>
    <mergeCell ref="G2:H2"/>
    <mergeCell ref="B4:C4"/>
  </mergeCells>
  <printOptions/>
  <pageMargins left="0.4861111111111111" right="0.4861111111111111" top="0.3104166666666667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2012-08-04T14:16:09Z</dcterms:created>
  <dcterms:modified xsi:type="dcterms:W3CDTF">2012-08-04T14:16:09Z</dcterms:modified>
  <cp:category/>
  <cp:version/>
  <cp:contentType/>
  <cp:contentStatus/>
</cp:coreProperties>
</file>