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0DC9289D-1B68-4F58-8D08-1422E5D5E4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lkove_vysledky" sheetId="26" r:id="rId1"/>
    <sheet name="Výsledky_muži" sheetId="19" r:id="rId2"/>
    <sheet name="Výsledky_ženy" sheetId="20" r:id="rId3"/>
  </sheets>
  <definedNames>
    <definedName name="_xlnm._FilterDatabase" localSheetId="0" hidden="1">celkove_vysledky!$A$2:$F$19</definedName>
    <definedName name="_xlnm._FilterDatabase" localSheetId="1" hidden="1">Výsledky_muži!$A$4:$F$33</definedName>
    <definedName name="_xlnm._FilterDatabase" localSheetId="2" hidden="1">Výsledky_ženy!$A$4:$F$27</definedName>
    <definedName name="_xlnm.Extract" localSheetId="0">celkove_vysledky!#REF!</definedName>
    <definedName name="_xlnm.Extract" localSheetId="1">Výsledky_muži!$A$14:$F$14</definedName>
    <definedName name="_xlnm.Extract" localSheetId="2">Výsledky_ženy!$A$16:$F$16</definedName>
    <definedName name="_xlnm.Print_Area" localSheetId="0">celkove_vysledky!$A$1:$H$48</definedName>
    <definedName name="_xlnm.Print_Area" localSheetId="1">Výsledky_muži!$A$1:$G$52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6" l="1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48" i="26"/>
  <c r="G47" i="26"/>
  <c r="G46" i="26"/>
  <c r="G44" i="26"/>
</calcChain>
</file>

<file path=xl/sharedStrings.xml><?xml version="1.0" encoding="utf-8"?>
<sst xmlns="http://schemas.openxmlformats.org/spreadsheetml/2006/main" count="345" uniqueCount="127">
  <si>
    <t>Pořadí</t>
  </si>
  <si>
    <t>Ročník</t>
  </si>
  <si>
    <t>čas</t>
  </si>
  <si>
    <t>AK Drnovice</t>
  </si>
  <si>
    <t>Orel Vyškov</t>
  </si>
  <si>
    <t>Bučovice</t>
  </si>
  <si>
    <t>Hodějice</t>
  </si>
  <si>
    <t>Oddíl</t>
  </si>
  <si>
    <t>s.č.</t>
  </si>
  <si>
    <t>Kouřil Jiří</t>
  </si>
  <si>
    <t>Koudelka Lukáš</t>
  </si>
  <si>
    <t>Skřivánek Martin</t>
  </si>
  <si>
    <t>Greguš Michal</t>
  </si>
  <si>
    <t>Kohoutek Jiří</t>
  </si>
  <si>
    <t>Kudlička Svatopluk</t>
  </si>
  <si>
    <t>Strachoň Milan</t>
  </si>
  <si>
    <t>Langhammerová Anežka</t>
  </si>
  <si>
    <t>Winterová Vlaďka</t>
  </si>
  <si>
    <t>Uhrinová Adéla</t>
  </si>
  <si>
    <t>Hrabovská Lenka</t>
  </si>
  <si>
    <t>Hynštová Marie</t>
  </si>
  <si>
    <t>Příjmení, jméno</t>
  </si>
  <si>
    <t xml:space="preserve">AK Drnovice </t>
  </si>
  <si>
    <t>Vyškov</t>
  </si>
  <si>
    <t>Zalubil Zdenko</t>
  </si>
  <si>
    <t>AŠK Skalica (SVK)</t>
  </si>
  <si>
    <t>Vašut Jakub</t>
  </si>
  <si>
    <t>TJ Liga 100 Olomouc</t>
  </si>
  <si>
    <t>Kučera Pavel</t>
  </si>
  <si>
    <t>Atletika Alojzov</t>
  </si>
  <si>
    <t>Soural Lukáš</t>
  </si>
  <si>
    <t>Hořava Jiří</t>
  </si>
  <si>
    <t>Horna František</t>
  </si>
  <si>
    <t>Frydrych Martin</t>
  </si>
  <si>
    <t>Kopečný Dušan</t>
  </si>
  <si>
    <t>Biatlon Prostějov</t>
  </si>
  <si>
    <t>Jeřábek Petr</t>
  </si>
  <si>
    <t>Smutný Zdeněk</t>
  </si>
  <si>
    <t>Jína Pavel</t>
  </si>
  <si>
    <t>Slavkov u Brna</t>
  </si>
  <si>
    <t>Vaněk Jaromír</t>
  </si>
  <si>
    <t>Liga 100 Olomouc</t>
  </si>
  <si>
    <t>Pospíšilová Irena</t>
  </si>
  <si>
    <t>Truksová Danka</t>
  </si>
  <si>
    <t>Podolí</t>
  </si>
  <si>
    <t>Kolmašová Lucie</t>
  </si>
  <si>
    <t>Slavkovkovský pivovar</t>
  </si>
  <si>
    <t>Valím valím Hostěrádky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</si>
  <si>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</si>
  <si>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</si>
  <si>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</si>
  <si>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</si>
  <si>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</si>
  <si>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</si>
  <si>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</si>
  <si>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</si>
  <si>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</si>
  <si>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</si>
  <si>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35. ROČNÍK BĚHU DRAHANSKOU VRCHOVINOU</t>
  </si>
  <si>
    <t>Memoriál Zdeňka Müllera</t>
  </si>
  <si>
    <t>Výsledková listina 2023</t>
  </si>
  <si>
    <t>11.</t>
  </si>
  <si>
    <t>12.</t>
  </si>
  <si>
    <t>13.</t>
  </si>
  <si>
    <t>14.</t>
  </si>
  <si>
    <t>15.</t>
  </si>
  <si>
    <t>16.</t>
  </si>
  <si>
    <t>17.</t>
  </si>
  <si>
    <t>18.</t>
  </si>
  <si>
    <t>Muži A: 1984 - 2003</t>
  </si>
  <si>
    <t>Muži B: 1974 - 1983</t>
  </si>
  <si>
    <t>Muži C: 1964 - 1973</t>
  </si>
  <si>
    <t>Muži D: 1954 - 1963</t>
  </si>
  <si>
    <t>Muži E: 1953 a starší (8 km)</t>
  </si>
  <si>
    <t>Ženy F: 1984 - 2003</t>
  </si>
  <si>
    <t>Ženy G: 1974 - 1983</t>
  </si>
  <si>
    <t>Ženy H: 1964 - 1973</t>
  </si>
  <si>
    <t>Ženy CH: 1963 a starší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</si>
  <si>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</si>
  <si>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</si>
  <si>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</si>
  <si>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</si>
  <si>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</si>
  <si>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</si>
  <si>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</si>
  <si>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</si>
  <si>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</si>
  <si>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</si>
  <si>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</si>
  <si>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</si>
  <si>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</si>
  <si>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</si>
  <si>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</si>
  <si>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</si>
  <si>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</si>
  <si>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</si>
  <si>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</si>
  <si>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Kategorie</t>
  </si>
  <si>
    <t>Čas</t>
  </si>
  <si>
    <t>Jančaříková Lenka</t>
  </si>
  <si>
    <t>2BWinner Team</t>
  </si>
  <si>
    <t>Jančařík Tomáš</t>
  </si>
  <si>
    <t>Hyláková Dana</t>
  </si>
  <si>
    <t>14km</t>
  </si>
  <si>
    <t>Kopeček Ivan</t>
  </si>
  <si>
    <t>Moravská Slávia Brno</t>
  </si>
  <si>
    <t>Budinská Hana</t>
  </si>
  <si>
    <t>Kolář Jiří</t>
  </si>
  <si>
    <t>Khýn Vítězslav</t>
  </si>
  <si>
    <t>Brněnské běhy</t>
  </si>
  <si>
    <t>Hegrová Ivona</t>
  </si>
  <si>
    <t>Černý Radek</t>
  </si>
  <si>
    <t>Austerlitz adventure</t>
  </si>
  <si>
    <t>Vlach Boris</t>
  </si>
  <si>
    <t>Papoušková Miroslava</t>
  </si>
  <si>
    <t>STG Vyškov</t>
  </si>
  <si>
    <t>Rousínov</t>
  </si>
  <si>
    <t>Gazárková Martina</t>
  </si>
  <si>
    <t>Štěpán Marek</t>
  </si>
  <si>
    <t>TJ Sokol Týn nad Bečvou</t>
  </si>
  <si>
    <t>Štolpa Vojtěch</t>
  </si>
  <si>
    <t>Přemyslovice</t>
  </si>
  <si>
    <t>Hammer OCR Team</t>
  </si>
  <si>
    <t>Junioři:   2004 - 2007 (3 km)</t>
  </si>
  <si>
    <t>14 km</t>
  </si>
  <si>
    <t>DNF</t>
  </si>
  <si>
    <t>Buchta Radek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</si>
</sst>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h:mm:ss;@"/>
    <numFmt numFmtId="166" formatCode="[$-F400]h:mm:ss\ AM/PM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5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2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0" fillId="0" borderId="11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6" fontId="0" fillId="0" borderId="11" xfId="0" applyNumberFormat="1" applyBorder="1"/>
    <xf numFmtId="166" fontId="0" fillId="0" borderId="4" xfId="0" applyNumberFormat="1" applyBorder="1"/>
    <xf numFmtId="0" fontId="9" fillId="0" borderId="3" xfId="0" applyFont="1" applyBorder="1" applyAlignment="1">
      <alignment horizontal="left" wrapText="1" indent="1"/>
    </xf>
    <xf numFmtId="166" fontId="0" fillId="0" borderId="3" xfId="0" applyNumberFormat="1" applyBorder="1"/>
    <xf numFmtId="46" fontId="0" fillId="0" borderId="0" xfId="0" applyNumberFormat="1"/>
    <xf numFmtId="0" fontId="4" fillId="0" borderId="3" xfId="0" applyFont="1" applyBorder="1"/>
    <xf numFmtId="21" fontId="0" fillId="0" borderId="0" xfId="0" applyNumberFormat="1"/>
    <xf numFmtId="166" fontId="4" fillId="0" borderId="3" xfId="0" applyNumberFormat="1" applyFont="1" applyBorder="1"/>
    <xf numFmtId="0" fontId="9" fillId="0" borderId="7" xfId="0" applyFont="1" applyBorder="1" applyAlignment="1">
      <alignment horizontal="left" indent="1"/>
    </xf>
    <xf numFmtId="166" fontId="0" fillId="0" borderId="7" xfId="0" applyNumberFormat="1" applyBorder="1"/>
    <xf numFmtId="0" fontId="5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indent="1"/>
    </xf>
    <xf numFmtId="166" fontId="0" fillId="0" borderId="3" xfId="0" applyNumberFormat="1" applyBorder="1" applyAlignment="1">
      <alignment horizontal="right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left" indent="1"/>
    </xf>
    <xf numFmtId="166" fontId="0" fillId="0" borderId="10" xfId="0" applyNumberForma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3">
    <cellStyle name="Excel Built-in Normal" xfId="2" xr:uid="{58274DEC-8B28-4C53-916F-37F0B2E7B450}"/>
    <cellStyle name="Normální" xfId="0" builtinId="0"/>
    <cellStyle name="normální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2B1A-2A17-449B-9473-8C763C457EF9}">
  <sheetPr>
    <pageSetUpPr fitToPage="1"/>
  </sheetPr>
  <dimension ref="A1:S94"/>
  <sheetViews>
    <sheetView tabSelected="1" topLeftCell="A25" zoomScaleNormal="100" workbookViewId="0">
      <selection activeCell="J35" sqref="J35"/>
    </sheetView>
  </sheetViews>
  <sheetFormatPr defaultRowHeight="15.5" x14ac:dyDescent="0.35"/>
  <cols>
    <col min="1" max="1" width="6.6328125" bestFit="1" customWidth="1"/>
    <col min="2" max="2" width="6.6328125" style="2" customWidth="1"/>
    <col min="3" max="3" width="25.90625" style="10" customWidth="1"/>
    <col min="4" max="4" width="6.90625" bestFit="1" customWidth="1"/>
    <col min="5" max="5" width="25.08984375" style="9" bestFit="1" customWidth="1"/>
    <col min="6" max="6" width="9.54296875" style="1" customWidth="1"/>
    <col min="7" max="7" width="9.54296875" style="49" bestFit="1" customWidth="1"/>
    <col min="8" max="8" width="5.6328125" bestFit="1" customWidth="1"/>
  </cols>
  <sheetData>
    <row r="1" spans="1:18" ht="23.5" x14ac:dyDescent="0.55000000000000004">
      <c r="A1" s="52" t="s">
        <v>58</v>
      </c>
      <c r="B1" s="52"/>
      <c r="C1" s="52"/>
      <c r="D1" s="52"/>
      <c r="E1" s="52"/>
      <c r="F1" s="52"/>
      <c r="G1"/>
    </row>
    <row r="2" spans="1:18" ht="18.5" x14ac:dyDescent="0.45">
      <c r="A2" s="53" t="s">
        <v>59</v>
      </c>
      <c r="B2" s="53"/>
      <c r="C2" s="53"/>
      <c r="D2" s="53"/>
      <c r="E2" s="53"/>
      <c r="F2" s="53"/>
      <c r="G2"/>
    </row>
    <row r="3" spans="1:18" x14ac:dyDescent="0.35">
      <c r="A3" s="54" t="s">
        <v>60</v>
      </c>
      <c r="B3" s="54"/>
      <c r="C3" s="54"/>
      <c r="D3" s="54"/>
      <c r="E3" s="54"/>
      <c r="F3" s="54"/>
      <c r="G3" s="6"/>
      <c r="O3" s="4"/>
      <c r="P3" s="11"/>
      <c r="Q3" s="11"/>
      <c r="R3" s="34"/>
    </row>
    <row r="4" spans="1:18" x14ac:dyDescent="0.35">
      <c r="A4" s="21"/>
      <c r="B4" s="21"/>
      <c r="C4" s="21"/>
      <c r="D4" s="21"/>
      <c r="E4" s="21"/>
      <c r="F4" s="21"/>
      <c r="G4" s="21"/>
      <c r="K4" s="39"/>
      <c r="O4" s="4"/>
      <c r="P4" s="11"/>
      <c r="Q4" s="11"/>
      <c r="R4" s="34"/>
    </row>
    <row r="5" spans="1:18" x14ac:dyDescent="0.35">
      <c r="A5" s="13" t="s">
        <v>0</v>
      </c>
      <c r="B5" s="13" t="s">
        <v>8</v>
      </c>
      <c r="C5" s="13" t="s">
        <v>21</v>
      </c>
      <c r="D5" s="13" t="s">
        <v>1</v>
      </c>
      <c r="E5" s="13" t="s">
        <v>7</v>
      </c>
      <c r="F5" s="13" t="s">
        <v>98</v>
      </c>
      <c r="G5" s="13" t="s">
        <v>97</v>
      </c>
      <c r="K5" s="39"/>
      <c r="O5" s="4"/>
      <c r="P5" s="11"/>
      <c r="Q5" s="11"/>
      <c r="R5" s="34"/>
    </row>
    <row r="6" spans="1:18" x14ac:dyDescent="0.35">
      <c r="A6" s="30" t="s">
        <v>48</v>
      </c>
      <c r="B6" s="31">
        <v>4</v>
      </c>
      <c r="C6" s="50" t="s">
        <v>30</v>
      </c>
      <c r="D6" s="50">
        <v>1982</v>
      </c>
      <c r="E6" s="50" t="s">
        <v>3</v>
      </c>
      <c r="F6" s="51">
        <v>3.6689814814814821E-2</v>
      </c>
      <c r="G6" s="32" t="str">
        <f t="shared" ref="G6:G11" si="0">IF($D6&gt;2007,"žci",IF($D6&gt;2003,"jři",IF($D6&gt;1983,"MA",IF($D6&gt;1973,"MB",IF($D6&gt;1963,"MC",IF($D6&gt;1953,"MD","ME"))))))</f>
        <v>MB</v>
      </c>
      <c r="K6" s="39"/>
      <c r="O6" s="4"/>
      <c r="P6" s="11"/>
      <c r="Q6" s="11"/>
      <c r="R6" s="34"/>
    </row>
    <row r="7" spans="1:18" x14ac:dyDescent="0.35">
      <c r="A7" s="24" t="s">
        <v>49</v>
      </c>
      <c r="B7" s="14">
        <v>6</v>
      </c>
      <c r="C7" s="29" t="s">
        <v>9</v>
      </c>
      <c r="D7" s="29">
        <v>1986</v>
      </c>
      <c r="E7" s="29" t="s">
        <v>22</v>
      </c>
      <c r="F7" s="38">
        <v>3.6828703703703704E-2</v>
      </c>
      <c r="G7" s="28" t="str">
        <f t="shared" si="0"/>
        <v>MA</v>
      </c>
      <c r="K7" s="39"/>
      <c r="O7" s="4"/>
      <c r="P7" s="11"/>
      <c r="Q7" s="11"/>
      <c r="R7" s="34"/>
    </row>
    <row r="8" spans="1:18" x14ac:dyDescent="0.35">
      <c r="A8" s="24" t="s">
        <v>50</v>
      </c>
      <c r="B8" s="14">
        <v>10</v>
      </c>
      <c r="C8" s="29" t="s">
        <v>24</v>
      </c>
      <c r="D8" s="29">
        <v>1984</v>
      </c>
      <c r="E8" s="29" t="s">
        <v>25</v>
      </c>
      <c r="F8" s="38">
        <v>3.7499999999999999E-2</v>
      </c>
      <c r="G8" s="28" t="str">
        <f t="shared" si="0"/>
        <v>MA</v>
      </c>
      <c r="K8" s="39"/>
      <c r="O8" s="4"/>
      <c r="P8" s="11"/>
      <c r="Q8" s="11"/>
      <c r="R8" s="34"/>
    </row>
    <row r="9" spans="1:18" x14ac:dyDescent="0.35">
      <c r="A9" s="24" t="s">
        <v>51</v>
      </c>
      <c r="B9" s="14">
        <v>8</v>
      </c>
      <c r="C9" s="29" t="s">
        <v>10</v>
      </c>
      <c r="D9" s="29">
        <v>1983</v>
      </c>
      <c r="E9" s="29" t="s">
        <v>3</v>
      </c>
      <c r="F9" s="38">
        <v>3.7581018518518521E-2</v>
      </c>
      <c r="G9" s="28" t="str">
        <f t="shared" si="0"/>
        <v>MB</v>
      </c>
      <c r="K9" s="39"/>
      <c r="O9" s="2"/>
      <c r="P9" s="7"/>
      <c r="Q9" s="11"/>
      <c r="R9" s="34"/>
    </row>
    <row r="10" spans="1:18" x14ac:dyDescent="0.35">
      <c r="A10" s="24" t="s">
        <v>52</v>
      </c>
      <c r="B10" s="14">
        <v>7</v>
      </c>
      <c r="C10" s="29" t="s">
        <v>11</v>
      </c>
      <c r="D10" s="29">
        <v>1976</v>
      </c>
      <c r="E10" s="29" t="s">
        <v>3</v>
      </c>
      <c r="F10" s="38">
        <v>3.9085648148148147E-2</v>
      </c>
      <c r="G10" s="28" t="str">
        <f t="shared" si="0"/>
        <v>MB</v>
      </c>
      <c r="K10" s="39"/>
      <c r="O10" s="4"/>
      <c r="P10" s="11"/>
      <c r="Q10" s="11"/>
      <c r="R10" s="34"/>
    </row>
    <row r="11" spans="1:18" x14ac:dyDescent="0.35">
      <c r="A11" s="24" t="s">
        <v>53</v>
      </c>
      <c r="B11" s="14">
        <v>17</v>
      </c>
      <c r="C11" s="29" t="s">
        <v>32</v>
      </c>
      <c r="D11" s="29">
        <v>1976</v>
      </c>
      <c r="E11" s="29" t="s">
        <v>29</v>
      </c>
      <c r="F11" s="38">
        <v>3.9768518518518516E-2</v>
      </c>
      <c r="G11" s="28" t="str">
        <f t="shared" si="0"/>
        <v>MB</v>
      </c>
      <c r="K11" s="39"/>
      <c r="O11" s="4"/>
      <c r="P11" s="11"/>
      <c r="Q11" s="11"/>
      <c r="R11" s="34"/>
    </row>
    <row r="12" spans="1:18" x14ac:dyDescent="0.35">
      <c r="A12" s="24" t="s">
        <v>54</v>
      </c>
      <c r="B12" s="14">
        <v>64</v>
      </c>
      <c r="C12" s="29" t="s">
        <v>99</v>
      </c>
      <c r="D12" s="29">
        <v>1970</v>
      </c>
      <c r="E12" s="29" t="s">
        <v>100</v>
      </c>
      <c r="F12" s="38">
        <v>3.9884259259259258E-2</v>
      </c>
      <c r="G12" s="28" t="str">
        <f>IF($D12&gt;2007,"žkě",IF($D12&gt;2003,"jky",IF($D12&gt;1983,"ŽF",IF($D12&gt;1973,"ŽG",IF($D12&gt;1963,"ŽH","ŽCH")))))</f>
        <v>ŽH</v>
      </c>
      <c r="K12" s="39"/>
      <c r="O12" s="4"/>
      <c r="P12" s="11"/>
      <c r="Q12" s="11"/>
      <c r="R12" s="34"/>
    </row>
    <row r="13" spans="1:18" x14ac:dyDescent="0.35">
      <c r="A13" s="24" t="s">
        <v>55</v>
      </c>
      <c r="B13" s="14">
        <v>13</v>
      </c>
      <c r="C13" s="29" t="s">
        <v>26</v>
      </c>
      <c r="D13" s="29">
        <v>1987</v>
      </c>
      <c r="E13" s="29" t="s">
        <v>27</v>
      </c>
      <c r="F13" s="38">
        <v>4.0208333333333332E-2</v>
      </c>
      <c r="G13" s="28" t="str">
        <f>IF($D13&gt;2007,"žci",IF($D13&gt;2003,"jři",IF($D13&gt;1983,"MA",IF($D13&gt;1973,"MB",IF($D13&gt;1963,"MC",IF($D13&gt;1953,"MD","ME"))))))</f>
        <v>MA</v>
      </c>
      <c r="K13" s="39"/>
      <c r="O13" s="4"/>
      <c r="P13" s="11"/>
      <c r="Q13" s="11"/>
      <c r="R13" s="34"/>
    </row>
    <row r="14" spans="1:18" x14ac:dyDescent="0.35">
      <c r="A14" s="24" t="s">
        <v>56</v>
      </c>
      <c r="B14" s="14">
        <v>11</v>
      </c>
      <c r="C14" s="29" t="s">
        <v>107</v>
      </c>
      <c r="D14" s="29">
        <v>1976</v>
      </c>
      <c r="E14" s="29" t="s">
        <v>122</v>
      </c>
      <c r="F14" s="38">
        <v>4.0347222222222222E-2</v>
      </c>
      <c r="G14" s="28" t="str">
        <f>IF($D14&gt;2007,"žci",IF($D14&gt;2003,"jři",IF($D14&gt;1983,"MA",IF($D14&gt;1973,"MB",IF($D14&gt;1963,"MC",IF($D14&gt;1953,"MD","ME"))))))</f>
        <v>MB</v>
      </c>
      <c r="K14" s="39"/>
      <c r="O14" s="4"/>
      <c r="P14" s="11"/>
      <c r="Q14" s="11"/>
      <c r="R14" s="34"/>
    </row>
    <row r="15" spans="1:18" x14ac:dyDescent="0.35">
      <c r="A15" s="24" t="s">
        <v>57</v>
      </c>
      <c r="B15" s="14">
        <v>15</v>
      </c>
      <c r="C15" s="29" t="s">
        <v>33</v>
      </c>
      <c r="D15" s="29">
        <v>1983</v>
      </c>
      <c r="E15" s="29" t="s">
        <v>29</v>
      </c>
      <c r="F15" s="38">
        <v>4.1203703703703708E-2</v>
      </c>
      <c r="G15" s="28" t="str">
        <f>IF($D15&gt;2007,"žci",IF($D15&gt;2003,"jři",IF($D15&gt;1983,"MA",IF($D15&gt;1973,"MB",IF($D15&gt;1963,"MC",IF($D15&gt;1953,"MD","ME"))))))</f>
        <v>MB</v>
      </c>
      <c r="K15" s="41"/>
    </row>
    <row r="16" spans="1:18" x14ac:dyDescent="0.35">
      <c r="A16" s="24" t="s">
        <v>61</v>
      </c>
      <c r="B16" s="14">
        <v>23</v>
      </c>
      <c r="C16" s="29" t="s">
        <v>118</v>
      </c>
      <c r="D16" s="29">
        <v>1972</v>
      </c>
      <c r="E16" s="29" t="s">
        <v>119</v>
      </c>
      <c r="F16" s="38">
        <v>4.1435185185185179E-2</v>
      </c>
      <c r="G16" s="28" t="str">
        <f>IF($D16&gt;2007,"žci",IF($D16&gt;2003,"jři",IF($D16&gt;1983,"MA",IF($D16&gt;1973,"MB",IF($D16&gt;1963,"MC",IF($D16&gt;1953,"MD","ME"))))))</f>
        <v>MC</v>
      </c>
      <c r="K16" s="41"/>
    </row>
    <row r="17" spans="1:12" x14ac:dyDescent="0.35">
      <c r="A17" s="24" t="s">
        <v>62</v>
      </c>
      <c r="B17" s="14">
        <v>16</v>
      </c>
      <c r="C17" s="29" t="s">
        <v>28</v>
      </c>
      <c r="D17" s="29">
        <v>1987</v>
      </c>
      <c r="E17" s="29" t="s">
        <v>29</v>
      </c>
      <c r="F17" s="38">
        <v>4.2048611111111113E-2</v>
      </c>
      <c r="G17" s="28" t="str">
        <f>IF($D17&gt;2007,"žci",IF($D17&gt;2003,"jři",IF($D17&gt;1983,"MA",IF($D17&gt;1973,"MB",IF($D17&gt;1963,"MC",IF($D17&gt;1953,"MD","ME"))))))</f>
        <v>MA</v>
      </c>
      <c r="K17" s="41"/>
    </row>
    <row r="18" spans="1:12" x14ac:dyDescent="0.35">
      <c r="A18" s="24" t="s">
        <v>63</v>
      </c>
      <c r="B18" s="14">
        <v>72</v>
      </c>
      <c r="C18" s="29" t="s">
        <v>42</v>
      </c>
      <c r="D18" s="29">
        <v>1983</v>
      </c>
      <c r="E18" s="29" t="s">
        <v>3</v>
      </c>
      <c r="F18" s="38">
        <v>4.207175925925926E-2</v>
      </c>
      <c r="G18" s="28" t="str">
        <f>IF($D18&gt;2007,"žkě",IF($D18&gt;2003,"jky",IF($D18&gt;1983,"ŽF",IF($D18&gt;1973,"ŽG",IF($D18&gt;1963,"ŽH","ŽCH")))))</f>
        <v>ŽG</v>
      </c>
      <c r="K18" s="41"/>
    </row>
    <row r="19" spans="1:12" x14ac:dyDescent="0.35">
      <c r="A19" s="24" t="s">
        <v>64</v>
      </c>
      <c r="B19" s="14">
        <v>1</v>
      </c>
      <c r="C19" s="29" t="s">
        <v>38</v>
      </c>
      <c r="D19" s="29">
        <v>1962</v>
      </c>
      <c r="E19" s="29" t="s">
        <v>27</v>
      </c>
      <c r="F19" s="38">
        <v>4.2129629629629628E-2</v>
      </c>
      <c r="G19" s="28" t="str">
        <f>IF($D19&gt;2007,"žci",IF($D19&gt;2003,"jři",IF($D19&gt;1983,"MA",IF($D19&gt;1973,"MB",IF($D19&gt;1963,"MC",IF($D19&gt;1953,"MD","ME"))))))</f>
        <v>MD</v>
      </c>
      <c r="K19" s="41"/>
    </row>
    <row r="20" spans="1:12" x14ac:dyDescent="0.35">
      <c r="A20" s="24" t="s">
        <v>65</v>
      </c>
      <c r="B20" s="40">
        <v>26</v>
      </c>
      <c r="C20" s="17" t="s">
        <v>31</v>
      </c>
      <c r="D20" s="29">
        <v>1980</v>
      </c>
      <c r="E20" s="29" t="s">
        <v>46</v>
      </c>
      <c r="F20" s="38">
        <v>4.2534722222222217E-2</v>
      </c>
      <c r="G20" s="28" t="str">
        <f>IF($D20&gt;2007,"žci",IF($D20&gt;2003,"jři",IF($D20&gt;1983,"MA",IF($D20&gt;1973,"MB",IF($D20&gt;1963,"MC",IF($D20&gt;1953,"MD","ME"))))))</f>
        <v>MB</v>
      </c>
      <c r="K20" s="41"/>
    </row>
    <row r="21" spans="1:12" x14ac:dyDescent="0.35">
      <c r="A21" s="24" t="s">
        <v>66</v>
      </c>
      <c r="B21" s="14">
        <v>73</v>
      </c>
      <c r="C21" s="29" t="s">
        <v>43</v>
      </c>
      <c r="D21" s="29">
        <v>1982</v>
      </c>
      <c r="E21" s="29" t="s">
        <v>44</v>
      </c>
      <c r="F21" s="38">
        <v>4.280092592592593E-2</v>
      </c>
      <c r="G21" s="28" t="str">
        <f>IF($D21&gt;2007,"žkě",IF($D21&gt;2003,"jky",IF($D21&gt;1983,"ŽF",IF($D21&gt;1973,"ŽG",IF($D21&gt;1963,"ŽH","ŽCH")))))</f>
        <v>ŽG</v>
      </c>
      <c r="K21" s="41"/>
    </row>
    <row r="22" spans="1:12" x14ac:dyDescent="0.35">
      <c r="A22" s="24" t="s">
        <v>67</v>
      </c>
      <c r="B22" s="14">
        <v>18</v>
      </c>
      <c r="C22" s="29" t="s">
        <v>34</v>
      </c>
      <c r="D22" s="29">
        <v>1973</v>
      </c>
      <c r="E22" s="29" t="s">
        <v>29</v>
      </c>
      <c r="F22" s="38">
        <v>4.3750000000000004E-2</v>
      </c>
      <c r="G22" s="28" t="str">
        <f>IF($D22&gt;2007,"žci",IF($D22&gt;2003,"jři",IF($D22&gt;1983,"MA",IF($D22&gt;1973,"MB",IF($D22&gt;1963,"MC",IF($D22&gt;1953,"MD","ME"))))))</f>
        <v>MC</v>
      </c>
      <c r="K22" s="41"/>
    </row>
    <row r="23" spans="1:12" x14ac:dyDescent="0.35">
      <c r="A23" s="24" t="s">
        <v>68</v>
      </c>
      <c r="B23" s="14">
        <v>69</v>
      </c>
      <c r="C23" s="29" t="s">
        <v>16</v>
      </c>
      <c r="D23" s="29">
        <v>1994</v>
      </c>
      <c r="E23" s="29" t="s">
        <v>3</v>
      </c>
      <c r="F23" s="38">
        <v>4.4907407407407403E-2</v>
      </c>
      <c r="G23" s="28" t="str">
        <f>IF($D23&gt;2007,"žkě",IF($D23&gt;2003,"jky",IF($D23&gt;1983,"ŽF",IF($D23&gt;1973,"ŽG",IF($D23&gt;1963,"ŽH","ŽCH")))))</f>
        <v>ŽF</v>
      </c>
      <c r="K23" s="41"/>
    </row>
    <row r="24" spans="1:12" x14ac:dyDescent="0.35">
      <c r="A24" s="24" t="s">
        <v>78</v>
      </c>
      <c r="B24" s="14">
        <v>20</v>
      </c>
      <c r="C24" s="29" t="s">
        <v>12</v>
      </c>
      <c r="D24" s="29">
        <v>1980</v>
      </c>
      <c r="E24" s="29" t="s">
        <v>115</v>
      </c>
      <c r="F24" s="38">
        <v>4.4953703703703697E-2</v>
      </c>
      <c r="G24" s="28" t="str">
        <f>IF($D24&gt;2007,"žci",IF($D24&gt;2003,"jři",IF($D24&gt;1983,"MA",IF($D24&gt;1973,"MB",IF($D24&gt;1963,"MC",IF($D24&gt;1953,"MD","ME"))))))</f>
        <v>MB</v>
      </c>
      <c r="K24" s="41"/>
    </row>
    <row r="25" spans="1:12" x14ac:dyDescent="0.35">
      <c r="A25" s="24" t="s">
        <v>79</v>
      </c>
      <c r="B25" s="14">
        <v>12</v>
      </c>
      <c r="C25" s="29" t="s">
        <v>108</v>
      </c>
      <c r="D25" s="29">
        <v>1983</v>
      </c>
      <c r="E25" s="29" t="s">
        <v>109</v>
      </c>
      <c r="F25" s="38">
        <v>4.5000000000000005E-2</v>
      </c>
      <c r="G25" s="28" t="str">
        <f>IF($D25&gt;2007,"žci",IF($D25&gt;2003,"jři",IF($D25&gt;1983,"MA",IF($D25&gt;1973,"MB",IF($D25&gt;1963,"MC",IF($D25&gt;1953,"MD","ME"))))))</f>
        <v>MB</v>
      </c>
      <c r="K25" s="41"/>
    </row>
    <row r="26" spans="1:12" x14ac:dyDescent="0.35">
      <c r="A26" s="24" t="s">
        <v>80</v>
      </c>
      <c r="B26" s="14">
        <v>61</v>
      </c>
      <c r="C26" s="29" t="s">
        <v>19</v>
      </c>
      <c r="D26" s="29">
        <v>1983</v>
      </c>
      <c r="E26" s="29" t="s">
        <v>3</v>
      </c>
      <c r="F26" s="38">
        <v>4.5243055555555557E-2</v>
      </c>
      <c r="G26" s="28" t="str">
        <f>IF($D26&gt;2007,"žkě",IF($D26&gt;2003,"jky",IF($D26&gt;1983,"ŽF",IF($D26&gt;1973,"ŽG",IF($D26&gt;1963,"ŽH","ŽCH")))))</f>
        <v>ŽG</v>
      </c>
      <c r="K26" s="41"/>
    </row>
    <row r="27" spans="1:12" x14ac:dyDescent="0.35">
      <c r="A27" s="24" t="s">
        <v>81</v>
      </c>
      <c r="B27" s="14">
        <v>14</v>
      </c>
      <c r="C27" s="29" t="s">
        <v>111</v>
      </c>
      <c r="D27" s="29">
        <v>1978</v>
      </c>
      <c r="E27" s="29" t="s">
        <v>35</v>
      </c>
      <c r="F27" s="38">
        <v>4.6087962962962963E-2</v>
      </c>
      <c r="G27" s="28" t="str">
        <f t="shared" ref="G27:G32" si="1">IF($D27&gt;2007,"žci",IF($D27&gt;2003,"jři",IF($D27&gt;1983,"MA",IF($D27&gt;1973,"MB",IF($D27&gt;1963,"MC",IF($D27&gt;1953,"MD","ME"))))))</f>
        <v>MB</v>
      </c>
      <c r="K27" s="41"/>
      <c r="L27" s="41"/>
    </row>
    <row r="28" spans="1:12" x14ac:dyDescent="0.35">
      <c r="A28" s="24" t="s">
        <v>82</v>
      </c>
      <c r="B28" s="14">
        <v>21</v>
      </c>
      <c r="C28" s="29" t="s">
        <v>13</v>
      </c>
      <c r="D28" s="29">
        <v>1980</v>
      </c>
      <c r="E28" s="29" t="s">
        <v>5</v>
      </c>
      <c r="F28" s="38">
        <v>4.6446759259259257E-2</v>
      </c>
      <c r="G28" s="28" t="str">
        <f t="shared" si="1"/>
        <v>MB</v>
      </c>
      <c r="K28" s="41"/>
    </row>
    <row r="29" spans="1:12" x14ac:dyDescent="0.35">
      <c r="A29" s="24" t="s">
        <v>83</v>
      </c>
      <c r="B29" s="14">
        <v>22</v>
      </c>
      <c r="C29" s="29" t="s">
        <v>36</v>
      </c>
      <c r="D29" s="29">
        <v>1970</v>
      </c>
      <c r="E29" s="29" t="s">
        <v>23</v>
      </c>
      <c r="F29" s="38">
        <v>4.760416666666667E-2</v>
      </c>
      <c r="G29" s="28" t="str">
        <f t="shared" si="1"/>
        <v>MC</v>
      </c>
      <c r="K29" s="41"/>
    </row>
    <row r="30" spans="1:12" x14ac:dyDescent="0.35">
      <c r="A30" s="24" t="s">
        <v>84</v>
      </c>
      <c r="B30" s="14">
        <v>25</v>
      </c>
      <c r="C30" s="29" t="s">
        <v>120</v>
      </c>
      <c r="D30" s="29">
        <v>1980</v>
      </c>
      <c r="E30" s="29" t="s">
        <v>121</v>
      </c>
      <c r="F30" s="38">
        <v>4.7928240740740737E-2</v>
      </c>
      <c r="G30" s="28" t="str">
        <f t="shared" si="1"/>
        <v>MB</v>
      </c>
      <c r="K30" s="41"/>
    </row>
    <row r="31" spans="1:12" x14ac:dyDescent="0.35">
      <c r="A31" s="24" t="s">
        <v>85</v>
      </c>
      <c r="B31" s="14">
        <v>24</v>
      </c>
      <c r="C31" s="29" t="s">
        <v>37</v>
      </c>
      <c r="D31" s="29">
        <v>1957</v>
      </c>
      <c r="E31" s="29" t="s">
        <v>3</v>
      </c>
      <c r="F31" s="38">
        <v>4.8009259259259258E-2</v>
      </c>
      <c r="G31" s="28" t="str">
        <f t="shared" si="1"/>
        <v>MD</v>
      </c>
      <c r="K31" s="41"/>
    </row>
    <row r="32" spans="1:12" x14ac:dyDescent="0.35">
      <c r="A32" s="24" t="s">
        <v>86</v>
      </c>
      <c r="B32" s="14">
        <v>2</v>
      </c>
      <c r="C32" s="29" t="s">
        <v>126</v>
      </c>
      <c r="D32" s="29">
        <v>1958</v>
      </c>
      <c r="E32" s="29" t="s">
        <v>3</v>
      </c>
      <c r="F32" s="38">
        <v>4.8414351851851854E-2</v>
      </c>
      <c r="G32" s="28" t="str">
        <f t="shared" si="1"/>
        <v>MD</v>
      </c>
      <c r="K32" s="41"/>
    </row>
    <row r="33" spans="1:11" x14ac:dyDescent="0.35">
      <c r="A33" s="24" t="s">
        <v>87</v>
      </c>
      <c r="B33" s="14">
        <v>67</v>
      </c>
      <c r="C33" s="29" t="s">
        <v>45</v>
      </c>
      <c r="D33" s="29">
        <v>1982</v>
      </c>
      <c r="E33" s="29" t="s">
        <v>27</v>
      </c>
      <c r="F33" s="38">
        <v>4.854166666666667E-2</v>
      </c>
      <c r="G33" s="28" t="str">
        <f>IF($D33&gt;2007,"žkě",IF($D33&gt;2003,"jky",IF($D33&gt;1983,"ŽF",IF($D33&gt;1973,"ŽG",IF($D33&gt;1963,"ŽH","ŽCH")))))</f>
        <v>ŽG</v>
      </c>
      <c r="K33" s="41"/>
    </row>
    <row r="34" spans="1:11" x14ac:dyDescent="0.35">
      <c r="A34" s="24" t="s">
        <v>88</v>
      </c>
      <c r="B34" s="14">
        <v>74</v>
      </c>
      <c r="C34" s="29" t="s">
        <v>17</v>
      </c>
      <c r="D34" s="29">
        <v>1984</v>
      </c>
      <c r="E34" s="29" t="s">
        <v>6</v>
      </c>
      <c r="F34" s="38">
        <v>4.9074074074074076E-2</v>
      </c>
      <c r="G34" s="28" t="str">
        <f>IF($D34&gt;2007,"žkě",IF($D34&gt;2003,"jky",IF($D34&gt;1983,"ŽF",IF($D34&gt;1973,"ŽG",IF($D34&gt;1963,"ŽH","ŽCH")))))</f>
        <v>ŽF</v>
      </c>
      <c r="K34" s="41"/>
    </row>
    <row r="35" spans="1:11" x14ac:dyDescent="0.35">
      <c r="A35" s="24" t="s">
        <v>89</v>
      </c>
      <c r="B35" s="14">
        <v>19</v>
      </c>
      <c r="C35" s="29" t="s">
        <v>113</v>
      </c>
      <c r="D35" s="29">
        <v>1973</v>
      </c>
      <c r="E35" s="29" t="s">
        <v>112</v>
      </c>
      <c r="F35" s="38">
        <v>4.9409722222222223E-2</v>
      </c>
      <c r="G35" s="28" t="str">
        <f>IF($D35&gt;2007,"žci",IF($D35&gt;2003,"jři",IF($D35&gt;1983,"MA",IF($D35&gt;1973,"MB",IF($D35&gt;1963,"MC",IF($D35&gt;1953,"MD","ME"))))))</f>
        <v>MC</v>
      </c>
      <c r="K35" s="41"/>
    </row>
    <row r="36" spans="1:11" x14ac:dyDescent="0.35">
      <c r="A36" s="24" t="s">
        <v>90</v>
      </c>
      <c r="B36" s="14">
        <v>77</v>
      </c>
      <c r="C36" s="29" t="s">
        <v>117</v>
      </c>
      <c r="D36" s="29">
        <v>1984</v>
      </c>
      <c r="E36" s="29" t="s">
        <v>116</v>
      </c>
      <c r="F36" s="38">
        <v>5.0486111111111114E-2</v>
      </c>
      <c r="G36" s="28" t="str">
        <f t="shared" ref="G36:G42" si="2">IF($D36&gt;2007,"žkě",IF($D36&gt;2003,"jky",IF($D36&gt;1983,"ŽF",IF($D36&gt;1973,"ŽG",IF($D36&gt;1963,"ŽH","ŽCH")))))</f>
        <v>ŽF</v>
      </c>
      <c r="K36" s="41"/>
    </row>
    <row r="37" spans="1:11" x14ac:dyDescent="0.35">
      <c r="A37" s="24" t="s">
        <v>91</v>
      </c>
      <c r="B37" s="14">
        <v>65</v>
      </c>
      <c r="C37" s="29" t="s">
        <v>102</v>
      </c>
      <c r="D37" s="29">
        <v>1961</v>
      </c>
      <c r="E37" s="29" t="s">
        <v>3</v>
      </c>
      <c r="F37" s="38">
        <v>5.185185185185185E-2</v>
      </c>
      <c r="G37" s="28" t="str">
        <f t="shared" si="2"/>
        <v>ŽCH</v>
      </c>
      <c r="K37" s="41"/>
    </row>
    <row r="38" spans="1:11" x14ac:dyDescent="0.35">
      <c r="A38" s="24" t="s">
        <v>92</v>
      </c>
      <c r="B38" s="14">
        <v>62</v>
      </c>
      <c r="C38" s="29" t="s">
        <v>20</v>
      </c>
      <c r="D38" s="29">
        <v>1957</v>
      </c>
      <c r="E38" s="29" t="s">
        <v>3</v>
      </c>
      <c r="F38" s="38">
        <v>5.2557870370370373E-2</v>
      </c>
      <c r="G38" s="28" t="str">
        <f t="shared" si="2"/>
        <v>ŽCH</v>
      </c>
    </row>
    <row r="39" spans="1:11" x14ac:dyDescent="0.35">
      <c r="A39" s="24" t="s">
        <v>93</v>
      </c>
      <c r="B39" s="14">
        <v>70</v>
      </c>
      <c r="C39" s="29" t="s">
        <v>110</v>
      </c>
      <c r="D39" s="29">
        <v>1969</v>
      </c>
      <c r="E39" s="29" t="s">
        <v>47</v>
      </c>
      <c r="F39" s="38">
        <v>5.392361111111111E-2</v>
      </c>
      <c r="G39" s="28" t="str">
        <f t="shared" si="2"/>
        <v>ŽH</v>
      </c>
    </row>
    <row r="40" spans="1:11" x14ac:dyDescent="0.35">
      <c r="A40" s="24" t="s">
        <v>94</v>
      </c>
      <c r="B40" s="14">
        <v>66</v>
      </c>
      <c r="C40" s="29" t="s">
        <v>106</v>
      </c>
      <c r="D40" s="29">
        <v>1960</v>
      </c>
      <c r="E40" s="29" t="s">
        <v>105</v>
      </c>
      <c r="F40" s="38">
        <v>6.2384259259259257E-2</v>
      </c>
      <c r="G40" s="28" t="str">
        <f t="shared" si="2"/>
        <v>ŽCH</v>
      </c>
    </row>
    <row r="41" spans="1:11" x14ac:dyDescent="0.35">
      <c r="A41" s="24" t="s">
        <v>95</v>
      </c>
      <c r="B41" s="14">
        <v>75</v>
      </c>
      <c r="C41" s="29" t="s">
        <v>114</v>
      </c>
      <c r="D41" s="29">
        <v>1988</v>
      </c>
      <c r="E41" s="29" t="s">
        <v>112</v>
      </c>
      <c r="F41" s="38">
        <v>7.1134259259259258E-2</v>
      </c>
      <c r="G41" s="28" t="str">
        <f t="shared" si="2"/>
        <v>ŽF</v>
      </c>
    </row>
    <row r="42" spans="1:11" x14ac:dyDescent="0.35">
      <c r="A42" s="24" t="s">
        <v>96</v>
      </c>
      <c r="B42" s="14">
        <v>68</v>
      </c>
      <c r="C42" s="29" t="s">
        <v>18</v>
      </c>
      <c r="D42" s="29">
        <v>1995</v>
      </c>
      <c r="E42" s="29" t="s">
        <v>3</v>
      </c>
      <c r="F42" s="47" t="s">
        <v>125</v>
      </c>
      <c r="G42" s="28" t="str">
        <f t="shared" si="2"/>
        <v>ŽF</v>
      </c>
    </row>
    <row r="43" spans="1:11" x14ac:dyDescent="0.35">
      <c r="A43" s="24"/>
      <c r="B43" s="14"/>
      <c r="C43" s="29"/>
      <c r="D43" s="29"/>
      <c r="E43" s="29"/>
      <c r="F43" s="27"/>
      <c r="G43" s="33"/>
    </row>
    <row r="44" spans="1:11" x14ac:dyDescent="0.35">
      <c r="A44" s="24" t="s">
        <v>48</v>
      </c>
      <c r="B44" s="14">
        <v>101</v>
      </c>
      <c r="C44" s="29" t="s">
        <v>101</v>
      </c>
      <c r="D44" s="29">
        <v>2005</v>
      </c>
      <c r="E44" s="29" t="s">
        <v>100</v>
      </c>
      <c r="F44" s="38">
        <v>8.7962962962962968E-3</v>
      </c>
      <c r="G44" s="28" t="str">
        <f>IF($D44&gt;2007,"žci",IF($D44&gt;2003,"jři",IF($D44&gt;1983,"MA",IF($D44&gt;1973,"MB",IF($D44&gt;1963,"MC",IF($D44&gt;1953,"MD","ME"))))))</f>
        <v>jři</v>
      </c>
    </row>
    <row r="45" spans="1:11" x14ac:dyDescent="0.35">
      <c r="A45" s="24"/>
      <c r="B45" s="14"/>
      <c r="C45" s="29"/>
      <c r="D45" s="29"/>
      <c r="E45" s="29"/>
      <c r="F45" s="38"/>
      <c r="G45" s="28"/>
    </row>
    <row r="46" spans="1:11" x14ac:dyDescent="0.35">
      <c r="A46" s="24" t="s">
        <v>48</v>
      </c>
      <c r="B46" s="14">
        <v>71</v>
      </c>
      <c r="C46" s="29" t="s">
        <v>14</v>
      </c>
      <c r="D46" s="29">
        <v>1950</v>
      </c>
      <c r="E46" s="29" t="s">
        <v>4</v>
      </c>
      <c r="F46" s="38">
        <v>2.732638888888889E-2</v>
      </c>
      <c r="G46" s="28" t="str">
        <f>IF($D46&gt;2007,"žci",IF($D46&gt;2003,"jři",IF($D46&gt;1983,"MA",IF($D46&gt;1973,"MB",IF($D46&gt;1963,"MC",IF($D46&gt;1953,"MD","ME"))))))</f>
        <v>ME</v>
      </c>
    </row>
    <row r="47" spans="1:11" x14ac:dyDescent="0.35">
      <c r="A47" s="24" t="s">
        <v>49</v>
      </c>
      <c r="B47" s="14">
        <v>76</v>
      </c>
      <c r="C47" s="29" t="s">
        <v>15</v>
      </c>
      <c r="D47" s="29">
        <v>1950</v>
      </c>
      <c r="E47" s="29" t="s">
        <v>39</v>
      </c>
      <c r="F47" s="38">
        <v>3.0405092592592591E-2</v>
      </c>
      <c r="G47" s="28" t="str">
        <f>IF($D47&gt;2007,"žci",IF($D47&gt;2003,"jři",IF($D47&gt;1983,"MA",IF($D47&gt;1973,"MB",IF($D47&gt;1963,"MC",IF($D47&gt;1953,"MD","ME"))))))</f>
        <v>ME</v>
      </c>
    </row>
    <row r="48" spans="1:11" x14ac:dyDescent="0.35">
      <c r="A48" s="24" t="s">
        <v>50</v>
      </c>
      <c r="B48" s="40">
        <v>78</v>
      </c>
      <c r="C48" s="29" t="s">
        <v>40</v>
      </c>
      <c r="D48" s="29">
        <v>1948</v>
      </c>
      <c r="E48" s="37" t="s">
        <v>41</v>
      </c>
      <c r="F48" s="38">
        <v>3.5439814814814813E-2</v>
      </c>
      <c r="G48" s="28" t="str">
        <f>IF($D48&gt;2007,"žci",IF($D48&gt;2003,"jři",IF($D48&gt;1983,"MA",IF($D48&gt;1973,"MB",IF($D48&gt;1963,"MC",IF($D48&gt;1953,"MD","ME"))))))</f>
        <v>ME</v>
      </c>
    </row>
    <row r="49" spans="1:19" s="34" customFormat="1" x14ac:dyDescent="0.35">
      <c r="A49" s="45" t="s">
        <v>51</v>
      </c>
      <c r="B49" s="14">
        <v>5</v>
      </c>
      <c r="C49" s="29" t="s">
        <v>104</v>
      </c>
      <c r="D49" s="29">
        <v>1949</v>
      </c>
      <c r="E49" s="29" t="s">
        <v>105</v>
      </c>
      <c r="F49" s="38">
        <v>5.559027777777778E-2</v>
      </c>
      <c r="G49" s="28" t="str">
        <f>IF($D49&gt;2007,"žci",IF($D49&gt;2003,"jři",IF($D49&gt;1983,"MA",IF($D49&gt;1973,"MB",IF($D49&gt;1963,"MC",IF($D49&gt;1953,"MD","ME"))))))</f>
        <v>ME</v>
      </c>
      <c r="H49" t="s">
        <v>103</v>
      </c>
      <c r="I49"/>
      <c r="J49"/>
      <c r="K49"/>
      <c r="L49"/>
      <c r="M49"/>
      <c r="N49"/>
      <c r="O49"/>
      <c r="P49"/>
      <c r="Q49"/>
      <c r="R49"/>
      <c r="S49"/>
    </row>
    <row r="50" spans="1:19" s="34" customFormat="1" x14ac:dyDescent="0.35">
      <c r="A50" s="3"/>
      <c r="B50" s="2"/>
      <c r="C50" s="10"/>
      <c r="D50"/>
      <c r="E50" s="9"/>
      <c r="F50" s="1"/>
      <c r="G50" s="49"/>
      <c r="H50"/>
      <c r="I50"/>
      <c r="J50"/>
      <c r="K50"/>
      <c r="L50"/>
      <c r="M50"/>
      <c r="N50"/>
      <c r="O50"/>
      <c r="P50"/>
      <c r="Q50"/>
      <c r="R50"/>
      <c r="S50"/>
    </row>
    <row r="51" spans="1:19" s="34" customFormat="1" x14ac:dyDescent="0.35">
      <c r="A51" s="3"/>
      <c r="B51" s="2"/>
      <c r="C51" s="10"/>
      <c r="D51"/>
      <c r="E51" s="9"/>
      <c r="F51" s="1"/>
      <c r="G51" s="49"/>
      <c r="H51"/>
      <c r="I51"/>
      <c r="J51"/>
      <c r="K51"/>
      <c r="L51"/>
      <c r="M51"/>
      <c r="N51"/>
      <c r="O51"/>
      <c r="P51"/>
      <c r="Q51"/>
      <c r="R51"/>
      <c r="S51"/>
    </row>
    <row r="52" spans="1:19" s="34" customFormat="1" x14ac:dyDescent="0.35">
      <c r="A52" s="3"/>
      <c r="B52" s="2"/>
      <c r="C52" s="10"/>
      <c r="D52"/>
      <c r="E52" s="9"/>
      <c r="F52" s="1"/>
      <c r="G52" s="49"/>
      <c r="H52"/>
      <c r="I52"/>
      <c r="J52"/>
      <c r="K52"/>
      <c r="L52"/>
      <c r="M52"/>
      <c r="N52"/>
      <c r="O52"/>
      <c r="P52"/>
      <c r="Q52"/>
      <c r="R52"/>
      <c r="S52"/>
    </row>
    <row r="53" spans="1:19" s="34" customFormat="1" x14ac:dyDescent="0.35">
      <c r="A53" s="3"/>
      <c r="B53" s="2"/>
      <c r="C53" s="10"/>
      <c r="D53"/>
      <c r="E53" s="9"/>
      <c r="F53" s="1"/>
      <c r="G53" s="49"/>
      <c r="H53"/>
      <c r="I53"/>
      <c r="J53"/>
      <c r="K53"/>
      <c r="L53"/>
      <c r="M53"/>
      <c r="N53"/>
      <c r="O53"/>
      <c r="P53"/>
      <c r="Q53"/>
      <c r="R53"/>
      <c r="S53"/>
    </row>
    <row r="54" spans="1:19" s="34" customFormat="1" x14ac:dyDescent="0.35">
      <c r="A54" s="3"/>
      <c r="B54" s="2"/>
      <c r="C54" s="10"/>
      <c r="D54"/>
      <c r="E54" s="9"/>
      <c r="F54" s="1"/>
      <c r="G54" s="49"/>
      <c r="H54"/>
      <c r="I54"/>
      <c r="J54"/>
      <c r="K54"/>
      <c r="L54"/>
      <c r="M54"/>
      <c r="N54"/>
      <c r="O54"/>
      <c r="P54"/>
      <c r="Q54"/>
      <c r="R54"/>
      <c r="S54"/>
    </row>
    <row r="55" spans="1:19" s="34" customFormat="1" x14ac:dyDescent="0.35">
      <c r="A55" s="3"/>
      <c r="B55" s="2"/>
      <c r="C55" s="10"/>
      <c r="D55"/>
      <c r="E55" s="9"/>
      <c r="F55" s="1"/>
      <c r="G55" s="49"/>
      <c r="H55"/>
      <c r="I55"/>
      <c r="J55"/>
      <c r="K55"/>
      <c r="L55"/>
      <c r="M55"/>
      <c r="N55"/>
      <c r="O55"/>
      <c r="P55"/>
      <c r="Q55"/>
      <c r="R55"/>
      <c r="S55"/>
    </row>
    <row r="56" spans="1:19" s="34" customFormat="1" x14ac:dyDescent="0.35">
      <c r="A56" s="3"/>
      <c r="B56" s="2"/>
      <c r="C56" s="10"/>
      <c r="D56"/>
      <c r="E56" s="9"/>
      <c r="F56" s="1"/>
      <c r="G56" s="49"/>
      <c r="H56"/>
      <c r="I56"/>
      <c r="J56"/>
      <c r="K56"/>
      <c r="L56"/>
      <c r="M56"/>
      <c r="N56"/>
      <c r="O56"/>
      <c r="P56"/>
      <c r="Q56"/>
      <c r="R56"/>
      <c r="S56"/>
    </row>
    <row r="57" spans="1:19" s="34" customFormat="1" x14ac:dyDescent="0.35">
      <c r="A57" s="3"/>
      <c r="B57" s="2"/>
      <c r="C57" s="10"/>
      <c r="D57"/>
      <c r="E57" s="9"/>
      <c r="F57" s="1"/>
      <c r="G57" s="49"/>
      <c r="H57"/>
      <c r="I57"/>
      <c r="J57"/>
      <c r="K57"/>
      <c r="L57"/>
      <c r="M57"/>
      <c r="N57"/>
      <c r="O57"/>
      <c r="P57"/>
      <c r="Q57"/>
      <c r="R57"/>
      <c r="S57"/>
    </row>
    <row r="58" spans="1:19" s="34" customFormat="1" x14ac:dyDescent="0.35">
      <c r="A58" s="3"/>
      <c r="B58" s="2"/>
      <c r="C58" s="10"/>
      <c r="D58"/>
      <c r="E58" s="9"/>
      <c r="F58" s="1"/>
      <c r="G58" s="49"/>
      <c r="H58"/>
      <c r="I58"/>
      <c r="J58"/>
      <c r="K58"/>
      <c r="L58"/>
      <c r="M58"/>
      <c r="N58"/>
      <c r="O58"/>
      <c r="P58"/>
      <c r="Q58"/>
      <c r="R58"/>
      <c r="S58"/>
    </row>
    <row r="59" spans="1:19" s="34" customFormat="1" x14ac:dyDescent="0.35">
      <c r="A59" s="3"/>
      <c r="B59" s="2"/>
      <c r="C59" s="10"/>
      <c r="D59"/>
      <c r="E59" s="9"/>
      <c r="F59" s="1"/>
      <c r="G59" s="49"/>
      <c r="H59"/>
      <c r="I59"/>
      <c r="J59"/>
      <c r="K59"/>
      <c r="L59"/>
      <c r="M59"/>
      <c r="N59"/>
      <c r="O59"/>
      <c r="P59"/>
      <c r="Q59"/>
      <c r="R59"/>
      <c r="S59"/>
    </row>
    <row r="60" spans="1:19" s="34" customFormat="1" x14ac:dyDescent="0.35">
      <c r="A60" s="3"/>
      <c r="B60" s="2"/>
      <c r="C60" s="10"/>
      <c r="D60"/>
      <c r="E60" s="9"/>
      <c r="F60" s="1"/>
      <c r="G60" s="49"/>
      <c r="H60"/>
      <c r="I60"/>
      <c r="J60"/>
      <c r="K60"/>
      <c r="L60"/>
      <c r="M60"/>
      <c r="N60"/>
      <c r="O60"/>
      <c r="P60"/>
      <c r="Q60"/>
      <c r="R60"/>
      <c r="S60"/>
    </row>
    <row r="61" spans="1:19" s="34" customFormat="1" x14ac:dyDescent="0.35">
      <c r="A61" s="3"/>
      <c r="B61" s="2"/>
      <c r="C61" s="10"/>
      <c r="D61"/>
      <c r="E61" s="9"/>
      <c r="F61" s="1"/>
      <c r="G61" s="49"/>
      <c r="H61"/>
      <c r="I61"/>
      <c r="J61"/>
      <c r="K61"/>
      <c r="L61"/>
      <c r="M61"/>
      <c r="N61"/>
      <c r="O61"/>
      <c r="P61"/>
      <c r="Q61"/>
      <c r="R61"/>
      <c r="S61"/>
    </row>
    <row r="62" spans="1:19" s="34" customFormat="1" x14ac:dyDescent="0.35">
      <c r="A62" s="3"/>
      <c r="B62" s="2"/>
      <c r="C62" s="10"/>
      <c r="D62"/>
      <c r="E62" s="9"/>
      <c r="F62" s="1"/>
      <c r="G62" s="49"/>
      <c r="H62"/>
      <c r="I62"/>
      <c r="J62"/>
      <c r="K62"/>
      <c r="L62"/>
      <c r="M62"/>
      <c r="N62"/>
      <c r="O62"/>
      <c r="P62"/>
      <c r="Q62"/>
      <c r="R62"/>
      <c r="S62"/>
    </row>
    <row r="63" spans="1:19" s="34" customFormat="1" x14ac:dyDescent="0.35">
      <c r="A63" s="3"/>
      <c r="B63" s="2"/>
      <c r="C63" s="10"/>
      <c r="D63"/>
      <c r="E63" s="9"/>
      <c r="F63" s="1"/>
      <c r="G63" s="49"/>
      <c r="H63"/>
      <c r="I63"/>
      <c r="J63"/>
      <c r="K63"/>
      <c r="L63"/>
      <c r="M63"/>
      <c r="N63"/>
      <c r="O63"/>
      <c r="P63"/>
      <c r="Q63"/>
      <c r="R63"/>
      <c r="S63"/>
    </row>
    <row r="64" spans="1:19" s="34" customFormat="1" x14ac:dyDescent="0.35">
      <c r="A64" s="3"/>
      <c r="B64" s="2"/>
      <c r="C64" s="10"/>
      <c r="D64"/>
      <c r="E64" s="9"/>
      <c r="F64" s="1"/>
      <c r="G64" s="49"/>
      <c r="H64"/>
      <c r="I64"/>
      <c r="J64"/>
      <c r="K64"/>
      <c r="L64"/>
      <c r="M64"/>
      <c r="N64"/>
      <c r="O64"/>
      <c r="P64"/>
      <c r="Q64"/>
      <c r="R64"/>
      <c r="S64"/>
    </row>
    <row r="65" spans="1:19" s="34" customFormat="1" x14ac:dyDescent="0.35">
      <c r="A65" s="3"/>
      <c r="B65" s="2"/>
      <c r="C65" s="10"/>
      <c r="D65"/>
      <c r="E65" s="9"/>
      <c r="F65" s="1"/>
      <c r="G65" s="49"/>
      <c r="H65"/>
      <c r="I65"/>
      <c r="J65"/>
      <c r="K65"/>
      <c r="L65"/>
      <c r="M65"/>
      <c r="N65"/>
      <c r="O65"/>
      <c r="P65"/>
      <c r="Q65"/>
      <c r="R65"/>
      <c r="S65"/>
    </row>
    <row r="66" spans="1:19" s="34" customFormat="1" x14ac:dyDescent="0.35">
      <c r="A66" s="3"/>
      <c r="B66" s="2"/>
      <c r="C66" s="10"/>
      <c r="D66"/>
      <c r="E66" s="9"/>
      <c r="F66" s="1"/>
      <c r="G66" s="49"/>
      <c r="H66"/>
      <c r="I66"/>
      <c r="J66"/>
      <c r="K66"/>
      <c r="L66"/>
      <c r="M66"/>
      <c r="N66"/>
      <c r="O66"/>
      <c r="P66"/>
      <c r="Q66"/>
      <c r="R66"/>
      <c r="S66"/>
    </row>
    <row r="67" spans="1:19" s="34" customFormat="1" x14ac:dyDescent="0.35">
      <c r="A67" s="3"/>
      <c r="B67" s="2"/>
      <c r="C67" s="10"/>
      <c r="D67"/>
      <c r="E67" s="9"/>
      <c r="F67" s="1"/>
      <c r="G67" s="49"/>
      <c r="H67"/>
      <c r="I67"/>
      <c r="J67"/>
      <c r="K67"/>
      <c r="L67"/>
      <c r="M67"/>
      <c r="N67"/>
      <c r="O67"/>
      <c r="P67"/>
      <c r="Q67"/>
      <c r="R67"/>
      <c r="S67"/>
    </row>
    <row r="68" spans="1:19" s="34" customFormat="1" x14ac:dyDescent="0.35">
      <c r="A68" s="3"/>
      <c r="B68" s="2"/>
      <c r="C68" s="10"/>
      <c r="D68"/>
      <c r="E68" s="9"/>
      <c r="F68" s="1"/>
      <c r="G68" s="49"/>
      <c r="H68"/>
      <c r="I68"/>
      <c r="J68"/>
      <c r="K68"/>
      <c r="L68"/>
      <c r="M68"/>
      <c r="N68"/>
      <c r="O68"/>
      <c r="P68"/>
      <c r="Q68"/>
      <c r="R68"/>
      <c r="S68"/>
    </row>
    <row r="69" spans="1:19" s="34" customFormat="1" x14ac:dyDescent="0.35">
      <c r="A69" s="3"/>
      <c r="B69" s="2"/>
      <c r="C69" s="10"/>
      <c r="D69"/>
      <c r="E69" s="9"/>
      <c r="F69" s="1"/>
      <c r="G69" s="49"/>
      <c r="H69"/>
      <c r="I69"/>
      <c r="J69"/>
      <c r="K69"/>
      <c r="L69"/>
      <c r="M69"/>
      <c r="N69"/>
      <c r="O69"/>
      <c r="P69"/>
      <c r="Q69"/>
      <c r="R69"/>
      <c r="S69"/>
    </row>
    <row r="70" spans="1:19" s="34" customFormat="1" x14ac:dyDescent="0.35">
      <c r="A70" s="3"/>
      <c r="B70" s="2"/>
      <c r="C70" s="10"/>
      <c r="D70"/>
      <c r="E70" s="9"/>
      <c r="F70" s="1"/>
      <c r="G70" s="49"/>
      <c r="H70"/>
      <c r="I70"/>
      <c r="J70"/>
      <c r="K70"/>
      <c r="L70"/>
      <c r="M70"/>
      <c r="N70"/>
      <c r="O70"/>
      <c r="P70"/>
      <c r="Q70"/>
      <c r="R70"/>
      <c r="S70"/>
    </row>
    <row r="71" spans="1:19" s="34" customFormat="1" x14ac:dyDescent="0.35">
      <c r="A71" s="3"/>
      <c r="B71" s="2"/>
      <c r="C71" s="10"/>
      <c r="D71"/>
      <c r="E71" s="9"/>
      <c r="F71" s="1"/>
      <c r="G71" s="49"/>
      <c r="H71"/>
      <c r="I71"/>
      <c r="J71"/>
      <c r="K71"/>
      <c r="L71"/>
      <c r="M71"/>
      <c r="N71"/>
      <c r="O71"/>
      <c r="P71"/>
      <c r="Q71"/>
      <c r="R71"/>
      <c r="S71"/>
    </row>
    <row r="72" spans="1:19" s="34" customFormat="1" x14ac:dyDescent="0.35">
      <c r="A72" s="3"/>
      <c r="B72" s="2"/>
      <c r="C72" s="10"/>
      <c r="D72"/>
      <c r="E72" s="9"/>
      <c r="F72" s="1"/>
      <c r="G72" s="49"/>
      <c r="H72"/>
      <c r="I72"/>
      <c r="J72"/>
      <c r="K72"/>
      <c r="L72"/>
      <c r="M72"/>
      <c r="N72"/>
      <c r="O72"/>
      <c r="P72"/>
      <c r="Q72"/>
      <c r="R72"/>
      <c r="S72"/>
    </row>
    <row r="73" spans="1:19" s="34" customFormat="1" x14ac:dyDescent="0.35">
      <c r="A73" s="3"/>
      <c r="B73" s="2"/>
      <c r="C73" s="10"/>
      <c r="D73"/>
      <c r="E73" s="9"/>
      <c r="F73" s="1"/>
      <c r="G73" s="49"/>
      <c r="H73"/>
      <c r="I73"/>
      <c r="J73"/>
      <c r="K73"/>
      <c r="L73"/>
      <c r="M73"/>
      <c r="N73"/>
      <c r="O73"/>
      <c r="P73"/>
      <c r="Q73"/>
      <c r="R73"/>
      <c r="S73"/>
    </row>
    <row r="74" spans="1:19" s="34" customFormat="1" x14ac:dyDescent="0.35">
      <c r="A74" s="3"/>
      <c r="B74" s="2"/>
      <c r="C74" s="10"/>
      <c r="D74"/>
      <c r="E74" s="9"/>
      <c r="F74" s="1"/>
      <c r="G74" s="49"/>
      <c r="H74"/>
      <c r="I74"/>
      <c r="J74"/>
      <c r="K74"/>
      <c r="L74"/>
      <c r="M74"/>
      <c r="N74"/>
      <c r="O74"/>
      <c r="P74"/>
      <c r="Q74"/>
      <c r="R74"/>
      <c r="S74"/>
    </row>
    <row r="75" spans="1:19" s="34" customFormat="1" x14ac:dyDescent="0.35">
      <c r="A75" s="3"/>
      <c r="B75" s="2"/>
      <c r="C75" s="10"/>
      <c r="D75"/>
      <c r="E75" s="9"/>
      <c r="F75" s="1"/>
      <c r="G75" s="49"/>
      <c r="H75"/>
      <c r="I75"/>
      <c r="J75"/>
      <c r="K75"/>
      <c r="L75"/>
      <c r="M75"/>
      <c r="N75"/>
      <c r="O75"/>
      <c r="P75"/>
      <c r="Q75"/>
      <c r="R75"/>
      <c r="S75"/>
    </row>
    <row r="76" spans="1:19" s="34" customFormat="1" x14ac:dyDescent="0.35">
      <c r="A76" s="3"/>
      <c r="B76" s="2"/>
      <c r="C76" s="10"/>
      <c r="D76"/>
      <c r="E76" s="9"/>
      <c r="F76" s="1"/>
      <c r="G76" s="49"/>
      <c r="H76"/>
      <c r="I76"/>
      <c r="J76"/>
      <c r="K76"/>
      <c r="L76"/>
      <c r="M76"/>
      <c r="N76"/>
      <c r="O76"/>
      <c r="P76"/>
      <c r="Q76"/>
      <c r="R76"/>
      <c r="S76"/>
    </row>
    <row r="77" spans="1:19" s="34" customFormat="1" x14ac:dyDescent="0.35">
      <c r="A77" s="3"/>
      <c r="B77" s="2"/>
      <c r="C77" s="10"/>
      <c r="D77"/>
      <c r="E77" s="9"/>
      <c r="F77" s="1"/>
      <c r="G77" s="49"/>
      <c r="H77"/>
      <c r="I77"/>
      <c r="J77"/>
      <c r="K77"/>
      <c r="L77"/>
      <c r="M77"/>
      <c r="N77"/>
      <c r="O77"/>
      <c r="P77"/>
      <c r="Q77"/>
      <c r="R77"/>
      <c r="S77"/>
    </row>
    <row r="78" spans="1:19" s="34" customFormat="1" x14ac:dyDescent="0.35">
      <c r="A78" s="3"/>
      <c r="B78" s="2"/>
      <c r="C78" s="10"/>
      <c r="D78"/>
      <c r="E78" s="9"/>
      <c r="F78" s="1"/>
      <c r="G78" s="49"/>
      <c r="H78"/>
      <c r="I78"/>
      <c r="J78"/>
      <c r="K78"/>
      <c r="L78"/>
      <c r="M78"/>
      <c r="N78"/>
      <c r="O78"/>
      <c r="P78"/>
      <c r="Q78"/>
      <c r="R78"/>
      <c r="S78"/>
    </row>
    <row r="79" spans="1:19" s="34" customFormat="1" x14ac:dyDescent="0.35">
      <c r="A79" s="3"/>
      <c r="B79" s="2"/>
      <c r="C79" s="10"/>
      <c r="D79"/>
      <c r="E79" s="9"/>
      <c r="F79" s="1"/>
      <c r="G79" s="49"/>
      <c r="H79"/>
      <c r="I79"/>
      <c r="J79"/>
      <c r="K79"/>
      <c r="L79"/>
      <c r="M79"/>
      <c r="N79"/>
      <c r="O79"/>
      <c r="P79"/>
      <c r="Q79"/>
      <c r="R79"/>
      <c r="S79"/>
    </row>
    <row r="80" spans="1:19" s="34" customFormat="1" x14ac:dyDescent="0.35">
      <c r="A80" s="3"/>
      <c r="B80" s="2"/>
      <c r="C80" s="10"/>
      <c r="D80"/>
      <c r="E80" s="9"/>
      <c r="F80" s="1"/>
      <c r="G80" s="49"/>
      <c r="H80"/>
      <c r="I80"/>
      <c r="J80"/>
      <c r="K80"/>
      <c r="L80"/>
      <c r="M80"/>
      <c r="N80"/>
      <c r="O80"/>
      <c r="P80"/>
      <c r="Q80"/>
      <c r="R80"/>
      <c r="S80"/>
    </row>
    <row r="81" spans="1:19" s="34" customFormat="1" x14ac:dyDescent="0.35">
      <c r="A81" s="3"/>
      <c r="B81" s="2"/>
      <c r="C81" s="10"/>
      <c r="D81"/>
      <c r="E81" s="9"/>
      <c r="F81" s="1"/>
      <c r="G81" s="49"/>
      <c r="H81"/>
      <c r="I81"/>
      <c r="J81"/>
      <c r="K81"/>
      <c r="L81"/>
      <c r="M81"/>
      <c r="N81"/>
      <c r="O81"/>
      <c r="P81"/>
      <c r="Q81"/>
      <c r="R81"/>
      <c r="S81"/>
    </row>
    <row r="82" spans="1:19" s="34" customFormat="1" x14ac:dyDescent="0.35">
      <c r="A82" s="3"/>
      <c r="B82" s="2"/>
      <c r="C82" s="10"/>
      <c r="D82"/>
      <c r="E82" s="9"/>
      <c r="F82" s="1"/>
      <c r="G82" s="49"/>
      <c r="H82"/>
      <c r="I82"/>
      <c r="J82"/>
      <c r="K82"/>
      <c r="L82"/>
      <c r="M82"/>
      <c r="N82"/>
      <c r="O82"/>
      <c r="P82"/>
      <c r="Q82"/>
      <c r="R82"/>
      <c r="S82"/>
    </row>
    <row r="83" spans="1:19" s="34" customFormat="1" x14ac:dyDescent="0.35">
      <c r="A83" s="3"/>
      <c r="B83" s="2"/>
      <c r="C83" s="10"/>
      <c r="D83"/>
      <c r="E83" s="9"/>
      <c r="F83" s="1"/>
      <c r="G83" s="49"/>
      <c r="H83"/>
      <c r="I83"/>
      <c r="J83"/>
      <c r="K83"/>
      <c r="L83"/>
      <c r="M83"/>
      <c r="N83"/>
      <c r="O83"/>
      <c r="P83"/>
      <c r="Q83"/>
      <c r="R83"/>
      <c r="S83"/>
    </row>
    <row r="84" spans="1:19" s="34" customFormat="1" x14ac:dyDescent="0.35">
      <c r="A84" s="3"/>
      <c r="B84" s="2"/>
      <c r="C84" s="10"/>
      <c r="D84"/>
      <c r="E84" s="9"/>
      <c r="F84" s="1"/>
      <c r="G84" s="49"/>
      <c r="H84"/>
      <c r="I84"/>
      <c r="J84"/>
      <c r="K84"/>
      <c r="L84"/>
      <c r="M84"/>
      <c r="N84"/>
      <c r="O84"/>
      <c r="P84"/>
      <c r="Q84"/>
      <c r="R84"/>
      <c r="S84"/>
    </row>
    <row r="85" spans="1:19" s="34" customFormat="1" x14ac:dyDescent="0.35">
      <c r="A85" s="3"/>
      <c r="B85" s="2"/>
      <c r="C85" s="10"/>
      <c r="D85"/>
      <c r="E85" s="9"/>
      <c r="F85" s="1"/>
      <c r="G85" s="49"/>
      <c r="H85"/>
      <c r="I85"/>
      <c r="J85"/>
      <c r="K85"/>
      <c r="L85"/>
      <c r="M85"/>
      <c r="N85"/>
      <c r="O85"/>
      <c r="P85"/>
      <c r="Q85"/>
      <c r="R85"/>
      <c r="S85"/>
    </row>
    <row r="86" spans="1:19" s="34" customFormat="1" x14ac:dyDescent="0.35">
      <c r="A86" s="3"/>
      <c r="B86" s="2"/>
      <c r="C86" s="10"/>
      <c r="D86"/>
      <c r="E86" s="9"/>
      <c r="F86" s="1"/>
      <c r="G86" s="49"/>
      <c r="H86"/>
      <c r="I86"/>
      <c r="J86"/>
      <c r="K86"/>
      <c r="L86"/>
      <c r="M86"/>
      <c r="N86"/>
      <c r="O86"/>
      <c r="P86"/>
      <c r="Q86"/>
      <c r="R86"/>
      <c r="S86"/>
    </row>
    <row r="87" spans="1:19" s="34" customFormat="1" x14ac:dyDescent="0.35">
      <c r="A87" s="3"/>
      <c r="B87" s="2"/>
      <c r="C87" s="10"/>
      <c r="D87"/>
      <c r="E87" s="9"/>
      <c r="F87" s="1"/>
      <c r="G87" s="49"/>
      <c r="H87"/>
      <c r="I87"/>
      <c r="J87"/>
      <c r="K87"/>
      <c r="L87"/>
      <c r="M87"/>
      <c r="N87"/>
      <c r="O87"/>
      <c r="P87"/>
      <c r="Q87"/>
      <c r="R87"/>
      <c r="S87"/>
    </row>
    <row r="88" spans="1:19" s="34" customFormat="1" x14ac:dyDescent="0.35">
      <c r="A88" s="3"/>
      <c r="B88" s="2"/>
      <c r="C88" s="10"/>
      <c r="D88"/>
      <c r="E88" s="9"/>
      <c r="F88" s="1"/>
      <c r="G88" s="49"/>
      <c r="H88"/>
      <c r="I88"/>
      <c r="J88"/>
      <c r="K88"/>
      <c r="L88"/>
      <c r="M88"/>
      <c r="N88"/>
      <c r="O88"/>
      <c r="P88"/>
      <c r="Q88"/>
      <c r="R88"/>
      <c r="S88"/>
    </row>
    <row r="89" spans="1:19" s="34" customFormat="1" x14ac:dyDescent="0.35">
      <c r="A89" s="3"/>
      <c r="B89" s="2"/>
      <c r="C89" s="10"/>
      <c r="D89"/>
      <c r="E89" s="9"/>
      <c r="F89" s="1"/>
      <c r="G89" s="49"/>
      <c r="H89"/>
      <c r="I89"/>
      <c r="J89"/>
      <c r="K89"/>
      <c r="L89"/>
      <c r="M89"/>
      <c r="N89"/>
      <c r="O89"/>
      <c r="P89"/>
      <c r="Q89"/>
      <c r="R89"/>
      <c r="S89"/>
    </row>
    <row r="90" spans="1:19" s="34" customFormat="1" x14ac:dyDescent="0.35">
      <c r="A90" s="3"/>
      <c r="B90" s="2"/>
      <c r="C90" s="10"/>
      <c r="D90"/>
      <c r="E90" s="9"/>
      <c r="F90" s="1"/>
      <c r="G90" s="49"/>
      <c r="H90"/>
      <c r="I90"/>
      <c r="J90"/>
      <c r="K90"/>
      <c r="L90"/>
      <c r="M90"/>
      <c r="N90"/>
      <c r="O90"/>
      <c r="P90"/>
      <c r="Q90"/>
      <c r="R90"/>
      <c r="S90"/>
    </row>
    <row r="91" spans="1:19" s="34" customFormat="1" x14ac:dyDescent="0.35">
      <c r="A91" s="3"/>
      <c r="B91" s="2"/>
      <c r="C91" s="10"/>
      <c r="D91"/>
      <c r="E91" s="9"/>
      <c r="F91" s="1"/>
      <c r="G91" s="49"/>
      <c r="H91"/>
      <c r="I91"/>
      <c r="J91"/>
      <c r="K91"/>
      <c r="L91"/>
      <c r="M91"/>
      <c r="N91"/>
      <c r="O91"/>
      <c r="P91"/>
      <c r="Q91"/>
      <c r="R91"/>
      <c r="S91"/>
    </row>
    <row r="92" spans="1:19" s="34" customFormat="1" x14ac:dyDescent="0.35">
      <c r="A92" s="3"/>
      <c r="B92" s="2"/>
      <c r="C92" s="10"/>
      <c r="D92"/>
      <c r="E92" s="9"/>
      <c r="F92" s="1"/>
      <c r="G92" s="49"/>
      <c r="H92"/>
      <c r="I92"/>
      <c r="J92"/>
      <c r="K92"/>
      <c r="L92"/>
      <c r="M92"/>
      <c r="N92"/>
      <c r="O92"/>
      <c r="P92"/>
      <c r="Q92"/>
      <c r="R92"/>
      <c r="S92"/>
    </row>
    <row r="93" spans="1:19" s="34" customFormat="1" x14ac:dyDescent="0.35">
      <c r="A93" s="3"/>
      <c r="B93" s="2"/>
      <c r="C93" s="10"/>
      <c r="D93"/>
      <c r="E93" s="9"/>
      <c r="F93" s="1"/>
      <c r="G93" s="49"/>
      <c r="H93"/>
      <c r="I93"/>
      <c r="J93"/>
      <c r="K93"/>
      <c r="L93"/>
      <c r="M93"/>
      <c r="N93"/>
      <c r="O93"/>
      <c r="P93"/>
      <c r="Q93"/>
      <c r="R93"/>
      <c r="S93"/>
    </row>
    <row r="94" spans="1:19" s="34" customFormat="1" x14ac:dyDescent="0.35">
      <c r="A94"/>
      <c r="B94" s="2"/>
      <c r="C94" s="10"/>
      <c r="D94"/>
      <c r="E94" s="9"/>
      <c r="F94" s="1"/>
      <c r="G94" s="49"/>
      <c r="H94"/>
      <c r="I94"/>
      <c r="J94"/>
      <c r="K94"/>
      <c r="L94"/>
      <c r="M94"/>
      <c r="N94"/>
      <c r="O94"/>
      <c r="P94"/>
      <c r="Q94"/>
      <c r="R94"/>
      <c r="S94"/>
    </row>
  </sheetData>
  <mergeCells count="3">
    <mergeCell ref="A1:F1"/>
    <mergeCell ref="A2:F2"/>
    <mergeCell ref="A3:F3"/>
  </mergeCells>
  <phoneticPr fontId="1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AF54-0C19-41F8-8955-32BCC0AAD168}">
  <dimension ref="A1:G52"/>
  <sheetViews>
    <sheetView topLeftCell="A22" zoomScaleNormal="100" workbookViewId="0">
      <selection activeCell="C39" sqref="C39"/>
    </sheetView>
  </sheetViews>
  <sheetFormatPr defaultRowHeight="14.5" x14ac:dyDescent="0.35"/>
  <cols>
    <col min="1" max="1" width="6.6328125" bestFit="1" customWidth="1"/>
    <col min="2" max="2" width="6.6328125" customWidth="1"/>
    <col min="3" max="3" width="25.453125" style="10" customWidth="1"/>
    <col min="4" max="4" width="6.90625" bestFit="1" customWidth="1"/>
    <col min="5" max="5" width="24.54296875" style="9" customWidth="1"/>
    <col min="6" max="6" width="10.08984375" style="1" customWidth="1"/>
    <col min="7" max="7" width="6.08984375" bestFit="1" customWidth="1"/>
  </cols>
  <sheetData>
    <row r="1" spans="1:7" ht="23.5" x14ac:dyDescent="0.55000000000000004">
      <c r="A1" s="52" t="s">
        <v>58</v>
      </c>
      <c r="B1" s="52"/>
      <c r="C1" s="52"/>
      <c r="D1" s="52"/>
      <c r="E1" s="52"/>
      <c r="F1" s="52"/>
    </row>
    <row r="2" spans="1:7" ht="18.5" x14ac:dyDescent="0.45">
      <c r="A2" s="53" t="s">
        <v>59</v>
      </c>
      <c r="B2" s="53"/>
      <c r="C2" s="53"/>
      <c r="D2" s="53"/>
      <c r="E2" s="53"/>
      <c r="F2" s="53"/>
    </row>
    <row r="3" spans="1:7" ht="7.5" customHeight="1" x14ac:dyDescent="0.35">
      <c r="A3" s="12"/>
      <c r="B3" s="12"/>
      <c r="C3" s="12"/>
      <c r="D3" s="12"/>
      <c r="E3" s="12"/>
      <c r="F3" s="12"/>
    </row>
    <row r="4" spans="1:7" s="6" customFormat="1" ht="15.5" x14ac:dyDescent="0.35">
      <c r="A4" s="54" t="s">
        <v>60</v>
      </c>
      <c r="B4" s="54"/>
      <c r="C4" s="54"/>
      <c r="D4" s="54"/>
      <c r="E4" s="54"/>
      <c r="F4" s="54"/>
    </row>
    <row r="5" spans="1:7" s="6" customFormat="1" ht="15.5" x14ac:dyDescent="0.35">
      <c r="A5" s="21"/>
      <c r="B5" s="21"/>
      <c r="C5" s="21"/>
      <c r="D5" s="21"/>
      <c r="E5" s="21"/>
      <c r="F5" s="21"/>
    </row>
    <row r="6" spans="1:7" s="6" customFormat="1" ht="15.75" customHeight="1" x14ac:dyDescent="0.35">
      <c r="A6" s="55" t="s">
        <v>69</v>
      </c>
      <c r="B6" s="55"/>
      <c r="C6" s="55"/>
      <c r="D6" s="55"/>
      <c r="E6" s="55"/>
      <c r="F6" s="55"/>
    </row>
    <row r="7" spans="1:7" ht="15.5" x14ac:dyDescent="0.35">
      <c r="A7" s="13" t="s">
        <v>0</v>
      </c>
      <c r="B7" s="13" t="s">
        <v>8</v>
      </c>
      <c r="C7" s="13" t="s">
        <v>21</v>
      </c>
      <c r="D7" s="13" t="s">
        <v>1</v>
      </c>
      <c r="E7" s="13" t="s">
        <v>7</v>
      </c>
      <c r="F7" s="13" t="s">
        <v>2</v>
      </c>
      <c r="G7" s="5"/>
    </row>
    <row r="8" spans="1:7" ht="15.5" x14ac:dyDescent="0.35">
      <c r="A8" s="22" t="s">
        <v>48</v>
      </c>
      <c r="B8" s="23">
        <v>6</v>
      </c>
      <c r="C8" s="43" t="s">
        <v>9</v>
      </c>
      <c r="D8" s="43">
        <v>1986</v>
      </c>
      <c r="E8" s="43" t="s">
        <v>22</v>
      </c>
      <c r="F8" s="44">
        <v>3.6828703703703704E-2</v>
      </c>
      <c r="G8" s="5"/>
    </row>
    <row r="9" spans="1:7" ht="15.5" x14ac:dyDescent="0.35">
      <c r="A9" s="24" t="s">
        <v>49</v>
      </c>
      <c r="B9" s="14">
        <v>10</v>
      </c>
      <c r="C9" s="29" t="s">
        <v>24</v>
      </c>
      <c r="D9" s="29">
        <v>1984</v>
      </c>
      <c r="E9" s="29" t="s">
        <v>25</v>
      </c>
      <c r="F9" s="38">
        <v>3.7499999999999999E-2</v>
      </c>
      <c r="G9" s="5"/>
    </row>
    <row r="10" spans="1:7" ht="15.5" x14ac:dyDescent="0.35">
      <c r="A10" s="24" t="s">
        <v>50</v>
      </c>
      <c r="B10" s="14">
        <v>13</v>
      </c>
      <c r="C10" s="29" t="s">
        <v>26</v>
      </c>
      <c r="D10" s="29">
        <v>1987</v>
      </c>
      <c r="E10" s="29" t="s">
        <v>27</v>
      </c>
      <c r="F10" s="38">
        <v>4.0208333333333332E-2</v>
      </c>
      <c r="G10" s="5"/>
    </row>
    <row r="11" spans="1:7" ht="15.5" x14ac:dyDescent="0.35">
      <c r="A11" s="24" t="s">
        <v>51</v>
      </c>
      <c r="B11" s="14">
        <v>16</v>
      </c>
      <c r="C11" s="29" t="s">
        <v>28</v>
      </c>
      <c r="D11" s="29">
        <v>1987</v>
      </c>
      <c r="E11" s="29" t="s">
        <v>29</v>
      </c>
      <c r="F11" s="38">
        <v>4.2048611111111113E-2</v>
      </c>
      <c r="G11" s="5"/>
    </row>
    <row r="12" spans="1:7" ht="15.5" x14ac:dyDescent="0.35">
      <c r="A12" s="4"/>
      <c r="B12" s="4"/>
      <c r="C12" s="8"/>
      <c r="D12" s="3"/>
      <c r="E12" s="7"/>
      <c r="F12" s="20"/>
      <c r="G12" s="5"/>
    </row>
    <row r="13" spans="1:7" ht="15.5" x14ac:dyDescent="0.35">
      <c r="A13" s="55" t="s">
        <v>70</v>
      </c>
      <c r="B13" s="55"/>
      <c r="C13" s="55"/>
      <c r="D13" s="55"/>
      <c r="E13" s="55"/>
      <c r="F13" s="55"/>
      <c r="G13" s="5"/>
    </row>
    <row r="14" spans="1:7" ht="15.5" x14ac:dyDescent="0.35">
      <c r="A14" s="13" t="s">
        <v>0</v>
      </c>
      <c r="B14" s="13" t="s">
        <v>8</v>
      </c>
      <c r="C14" s="13" t="s">
        <v>21</v>
      </c>
      <c r="D14" s="13" t="s">
        <v>1</v>
      </c>
      <c r="E14" s="13" t="s">
        <v>7</v>
      </c>
      <c r="F14" s="13" t="s">
        <v>2</v>
      </c>
      <c r="G14" s="5"/>
    </row>
    <row r="15" spans="1:7" ht="15.5" x14ac:dyDescent="0.35">
      <c r="A15" s="22" t="s">
        <v>48</v>
      </c>
      <c r="B15" s="14">
        <v>4</v>
      </c>
      <c r="C15" s="29" t="s">
        <v>30</v>
      </c>
      <c r="D15" s="29">
        <v>1982</v>
      </c>
      <c r="E15" s="29" t="s">
        <v>3</v>
      </c>
      <c r="F15" s="38">
        <v>3.6689814814814821E-2</v>
      </c>
      <c r="G15" s="5"/>
    </row>
    <row r="16" spans="1:7" ht="15.5" x14ac:dyDescent="0.35">
      <c r="A16" s="24" t="s">
        <v>49</v>
      </c>
      <c r="B16" s="14">
        <v>8</v>
      </c>
      <c r="C16" s="29" t="s">
        <v>10</v>
      </c>
      <c r="D16" s="29">
        <v>1983</v>
      </c>
      <c r="E16" s="29" t="s">
        <v>3</v>
      </c>
      <c r="F16" s="38">
        <v>3.7581018518518521E-2</v>
      </c>
      <c r="G16" s="5"/>
    </row>
    <row r="17" spans="1:7" ht="15.5" x14ac:dyDescent="0.35">
      <c r="A17" s="24" t="s">
        <v>50</v>
      </c>
      <c r="B17" s="14">
        <v>7</v>
      </c>
      <c r="C17" s="29" t="s">
        <v>11</v>
      </c>
      <c r="D17" s="29">
        <v>1976</v>
      </c>
      <c r="E17" s="29" t="s">
        <v>3</v>
      </c>
      <c r="F17" s="38">
        <v>3.9085648148148147E-2</v>
      </c>
      <c r="G17" s="5"/>
    </row>
    <row r="18" spans="1:7" ht="15.5" x14ac:dyDescent="0.35">
      <c r="A18" s="24" t="s">
        <v>51</v>
      </c>
      <c r="B18" s="14">
        <v>17</v>
      </c>
      <c r="C18" s="29" t="s">
        <v>32</v>
      </c>
      <c r="D18" s="29">
        <v>1976</v>
      </c>
      <c r="E18" s="29" t="s">
        <v>29</v>
      </c>
      <c r="F18" s="38">
        <v>3.9768518518518516E-2</v>
      </c>
      <c r="G18" s="5"/>
    </row>
    <row r="19" spans="1:7" ht="15.5" x14ac:dyDescent="0.35">
      <c r="A19" s="24" t="s">
        <v>52</v>
      </c>
      <c r="B19" s="14">
        <v>11</v>
      </c>
      <c r="C19" s="29" t="s">
        <v>107</v>
      </c>
      <c r="D19" s="29">
        <v>1976</v>
      </c>
      <c r="E19" s="29" t="s">
        <v>122</v>
      </c>
      <c r="F19" s="38">
        <v>4.0347222222222222E-2</v>
      </c>
      <c r="G19" s="5"/>
    </row>
    <row r="20" spans="1:7" ht="15.5" x14ac:dyDescent="0.35">
      <c r="A20" s="24" t="s">
        <v>53</v>
      </c>
      <c r="B20" s="14">
        <v>15</v>
      </c>
      <c r="C20" s="29" t="s">
        <v>33</v>
      </c>
      <c r="D20" s="29">
        <v>1983</v>
      </c>
      <c r="E20" s="29" t="s">
        <v>29</v>
      </c>
      <c r="F20" s="38">
        <v>4.1203703703703708E-2</v>
      </c>
      <c r="G20" s="5"/>
    </row>
    <row r="21" spans="1:7" ht="15.5" x14ac:dyDescent="0.35">
      <c r="A21" s="24" t="s">
        <v>54</v>
      </c>
      <c r="B21" s="40">
        <v>26</v>
      </c>
      <c r="C21" s="17" t="s">
        <v>31</v>
      </c>
      <c r="D21" s="29">
        <v>1980</v>
      </c>
      <c r="E21" s="29" t="s">
        <v>46</v>
      </c>
      <c r="F21" s="38">
        <v>4.2534722222222217E-2</v>
      </c>
      <c r="G21" s="5"/>
    </row>
    <row r="22" spans="1:7" ht="15.5" x14ac:dyDescent="0.35">
      <c r="A22" s="24" t="s">
        <v>55</v>
      </c>
      <c r="B22" s="14">
        <v>20</v>
      </c>
      <c r="C22" s="29" t="s">
        <v>12</v>
      </c>
      <c r="D22" s="29">
        <v>1980</v>
      </c>
      <c r="E22" s="29" t="s">
        <v>115</v>
      </c>
      <c r="F22" s="38">
        <v>4.4953703703703697E-2</v>
      </c>
      <c r="G22" s="5"/>
    </row>
    <row r="23" spans="1:7" ht="15.5" x14ac:dyDescent="0.35">
      <c r="A23" s="24" t="s">
        <v>56</v>
      </c>
      <c r="B23" s="14">
        <v>12</v>
      </c>
      <c r="C23" s="29" t="s">
        <v>108</v>
      </c>
      <c r="D23" s="29">
        <v>1983</v>
      </c>
      <c r="E23" s="29" t="s">
        <v>109</v>
      </c>
      <c r="F23" s="38">
        <v>4.5000000000000005E-2</v>
      </c>
      <c r="G23" s="5"/>
    </row>
    <row r="24" spans="1:7" ht="15.5" x14ac:dyDescent="0.35">
      <c r="A24" s="24" t="s">
        <v>57</v>
      </c>
      <c r="B24" s="14">
        <v>14</v>
      </c>
      <c r="C24" s="29" t="s">
        <v>111</v>
      </c>
      <c r="D24" s="29">
        <v>1978</v>
      </c>
      <c r="E24" s="29" t="s">
        <v>35</v>
      </c>
      <c r="F24" s="38">
        <v>4.6087962962962963E-2</v>
      </c>
      <c r="G24" s="5"/>
    </row>
    <row r="25" spans="1:7" ht="15.5" x14ac:dyDescent="0.35">
      <c r="A25" s="24" t="s">
        <v>61</v>
      </c>
      <c r="B25" s="14">
        <v>21</v>
      </c>
      <c r="C25" s="29" t="s">
        <v>13</v>
      </c>
      <c r="D25" s="29">
        <v>1980</v>
      </c>
      <c r="E25" s="29" t="s">
        <v>5</v>
      </c>
      <c r="F25" s="38">
        <v>4.6446759259259257E-2</v>
      </c>
      <c r="G25" s="5"/>
    </row>
    <row r="26" spans="1:7" ht="15.5" x14ac:dyDescent="0.35">
      <c r="A26" s="24" t="s">
        <v>62</v>
      </c>
      <c r="B26" s="14">
        <v>25</v>
      </c>
      <c r="C26" s="29" t="s">
        <v>120</v>
      </c>
      <c r="D26" s="29">
        <v>1980</v>
      </c>
      <c r="E26" s="29" t="s">
        <v>121</v>
      </c>
      <c r="F26" s="38">
        <v>4.7928240740740737E-2</v>
      </c>
      <c r="G26" s="5"/>
    </row>
    <row r="27" spans="1:7" ht="15.5" x14ac:dyDescent="0.35">
      <c r="A27" s="4"/>
      <c r="B27" s="4"/>
      <c r="C27" s="8"/>
      <c r="D27" s="3"/>
      <c r="E27" s="7"/>
      <c r="F27" s="19"/>
      <c r="G27" s="5"/>
    </row>
    <row r="28" spans="1:7" ht="15.5" x14ac:dyDescent="0.35">
      <c r="A28" s="55" t="s">
        <v>71</v>
      </c>
      <c r="B28" s="55"/>
      <c r="C28" s="55"/>
      <c r="D28" s="55"/>
      <c r="E28" s="55"/>
      <c r="F28" s="55"/>
      <c r="G28" s="5"/>
    </row>
    <row r="29" spans="1:7" ht="15.5" x14ac:dyDescent="0.35">
      <c r="A29" s="13" t="s">
        <v>0</v>
      </c>
      <c r="B29" s="13" t="s">
        <v>8</v>
      </c>
      <c r="C29" s="13" t="s">
        <v>21</v>
      </c>
      <c r="D29" s="13" t="s">
        <v>1</v>
      </c>
      <c r="E29" s="13" t="s">
        <v>7</v>
      </c>
      <c r="F29" s="13" t="s">
        <v>2</v>
      </c>
      <c r="G29" s="5"/>
    </row>
    <row r="30" spans="1:7" ht="15.5" x14ac:dyDescent="0.35">
      <c r="A30" s="22" t="s">
        <v>48</v>
      </c>
      <c r="B30" s="14">
        <v>23</v>
      </c>
      <c r="C30" s="29" t="s">
        <v>118</v>
      </c>
      <c r="D30" s="29">
        <v>1972</v>
      </c>
      <c r="E30" s="29" t="s">
        <v>119</v>
      </c>
      <c r="F30" s="38">
        <v>4.1435185185185179E-2</v>
      </c>
      <c r="G30" s="5"/>
    </row>
    <row r="31" spans="1:7" ht="15.5" x14ac:dyDescent="0.35">
      <c r="A31" s="24" t="s">
        <v>49</v>
      </c>
      <c r="B31" s="14">
        <v>18</v>
      </c>
      <c r="C31" s="29" t="s">
        <v>34</v>
      </c>
      <c r="D31" s="29">
        <v>1973</v>
      </c>
      <c r="E31" s="29" t="s">
        <v>29</v>
      </c>
      <c r="F31" s="38">
        <v>4.3750000000000004E-2</v>
      </c>
      <c r="G31" s="5"/>
    </row>
    <row r="32" spans="1:7" ht="15.5" x14ac:dyDescent="0.35">
      <c r="A32" s="24" t="s">
        <v>50</v>
      </c>
      <c r="B32" s="14">
        <v>22</v>
      </c>
      <c r="C32" s="29" t="s">
        <v>36</v>
      </c>
      <c r="D32" s="29">
        <v>1970</v>
      </c>
      <c r="E32" s="29" t="s">
        <v>23</v>
      </c>
      <c r="F32" s="38">
        <v>4.760416666666667E-2</v>
      </c>
      <c r="G32" s="5"/>
    </row>
    <row r="33" spans="1:7" ht="15.5" x14ac:dyDescent="0.35">
      <c r="A33" s="24" t="s">
        <v>51</v>
      </c>
      <c r="B33" s="14">
        <v>19</v>
      </c>
      <c r="C33" s="29" t="s">
        <v>113</v>
      </c>
      <c r="D33" s="29">
        <v>1973</v>
      </c>
      <c r="E33" s="29" t="s">
        <v>112</v>
      </c>
      <c r="F33" s="38">
        <v>4.9409722222222223E-2</v>
      </c>
      <c r="G33" s="5"/>
    </row>
    <row r="34" spans="1:7" ht="15.5" x14ac:dyDescent="0.35">
      <c r="C34" s="8"/>
    </row>
    <row r="35" spans="1:7" x14ac:dyDescent="0.35">
      <c r="A35" s="55" t="s">
        <v>72</v>
      </c>
      <c r="B35" s="55"/>
      <c r="C35" s="55"/>
      <c r="D35" s="55"/>
      <c r="E35" s="55"/>
      <c r="F35" s="55"/>
    </row>
    <row r="36" spans="1:7" x14ac:dyDescent="0.35">
      <c r="A36" s="13" t="s">
        <v>0</v>
      </c>
      <c r="B36" s="13" t="s">
        <v>8</v>
      </c>
      <c r="C36" s="13" t="s">
        <v>21</v>
      </c>
      <c r="D36" s="13" t="s">
        <v>1</v>
      </c>
      <c r="E36" s="13" t="s">
        <v>7</v>
      </c>
      <c r="F36" s="13" t="s">
        <v>2</v>
      </c>
    </row>
    <row r="37" spans="1:7" ht="15.5" x14ac:dyDescent="0.35">
      <c r="A37" s="22" t="s">
        <v>48</v>
      </c>
      <c r="B37" s="14">
        <v>1</v>
      </c>
      <c r="C37" s="29" t="s">
        <v>38</v>
      </c>
      <c r="D37" s="29">
        <v>1962</v>
      </c>
      <c r="E37" s="29" t="s">
        <v>27</v>
      </c>
      <c r="F37" s="38">
        <v>4.2129629629629628E-2</v>
      </c>
    </row>
    <row r="38" spans="1:7" ht="15.5" x14ac:dyDescent="0.35">
      <c r="A38" s="24" t="s">
        <v>49</v>
      </c>
      <c r="B38" s="14">
        <v>24</v>
      </c>
      <c r="C38" s="29" t="s">
        <v>37</v>
      </c>
      <c r="D38" s="29">
        <v>1957</v>
      </c>
      <c r="E38" s="29" t="s">
        <v>3</v>
      </c>
      <c r="F38" s="38">
        <v>4.8009259259259258E-2</v>
      </c>
    </row>
    <row r="39" spans="1:7" ht="15.5" x14ac:dyDescent="0.35">
      <c r="A39" s="24" t="s">
        <v>50</v>
      </c>
      <c r="B39" s="14">
        <v>2</v>
      </c>
      <c r="C39" s="29" t="s">
        <v>126</v>
      </c>
      <c r="D39" s="29">
        <v>1958</v>
      </c>
      <c r="E39" s="29" t="s">
        <v>3</v>
      </c>
      <c r="F39" s="38">
        <v>4.8414351851851854E-2</v>
      </c>
    </row>
    <row r="40" spans="1:7" ht="15.5" x14ac:dyDescent="0.35">
      <c r="C40" s="8"/>
    </row>
    <row r="41" spans="1:7" x14ac:dyDescent="0.35">
      <c r="A41" s="55" t="s">
        <v>73</v>
      </c>
      <c r="B41" s="55"/>
      <c r="C41" s="55"/>
      <c r="D41" s="55"/>
      <c r="E41" s="55"/>
      <c r="F41" s="55"/>
    </row>
    <row r="42" spans="1:7" x14ac:dyDescent="0.35">
      <c r="A42" s="13" t="s">
        <v>0</v>
      </c>
      <c r="B42" s="13" t="s">
        <v>8</v>
      </c>
      <c r="C42" s="13" t="s">
        <v>21</v>
      </c>
      <c r="D42" s="13" t="s">
        <v>1</v>
      </c>
      <c r="E42" s="13" t="s">
        <v>7</v>
      </c>
      <c r="F42" s="13" t="s">
        <v>2</v>
      </c>
    </row>
    <row r="43" spans="1:7" ht="15.5" x14ac:dyDescent="0.35">
      <c r="A43" s="22" t="s">
        <v>48</v>
      </c>
      <c r="B43" s="14">
        <v>71</v>
      </c>
      <c r="C43" s="29" t="s">
        <v>14</v>
      </c>
      <c r="D43" s="29">
        <v>1950</v>
      </c>
      <c r="E43" s="29" t="s">
        <v>4</v>
      </c>
      <c r="F43" s="42">
        <v>2.732638888888889E-2</v>
      </c>
    </row>
    <row r="44" spans="1:7" ht="15.5" x14ac:dyDescent="0.35">
      <c r="A44" s="24" t="s">
        <v>49</v>
      </c>
      <c r="B44" s="14">
        <v>76</v>
      </c>
      <c r="C44" s="29" t="s">
        <v>15</v>
      </c>
      <c r="D44" s="29">
        <v>1950</v>
      </c>
      <c r="E44" s="29" t="s">
        <v>39</v>
      </c>
      <c r="F44" s="42">
        <v>3.0405092592592591E-2</v>
      </c>
    </row>
    <row r="45" spans="1:7" ht="15.5" x14ac:dyDescent="0.35">
      <c r="A45" s="24" t="s">
        <v>50</v>
      </c>
      <c r="B45" s="40">
        <v>78</v>
      </c>
      <c r="C45" s="29" t="s">
        <v>40</v>
      </c>
      <c r="D45" s="29">
        <v>1948</v>
      </c>
      <c r="E45" s="37" t="s">
        <v>41</v>
      </c>
      <c r="F45" s="42">
        <v>3.5439814814814813E-2</v>
      </c>
    </row>
    <row r="46" spans="1:7" ht="15.5" x14ac:dyDescent="0.35">
      <c r="A46" s="24" t="s">
        <v>51</v>
      </c>
      <c r="B46" s="14">
        <v>5</v>
      </c>
      <c r="C46" s="29" t="s">
        <v>104</v>
      </c>
      <c r="D46" s="29">
        <v>1949</v>
      </c>
      <c r="E46" s="29" t="s">
        <v>105</v>
      </c>
      <c r="F46" s="42">
        <v>5.559027777777778E-2</v>
      </c>
      <c r="G46" t="s">
        <v>124</v>
      </c>
    </row>
    <row r="48" spans="1:7" x14ac:dyDescent="0.35">
      <c r="A48" s="55" t="s">
        <v>123</v>
      </c>
      <c r="B48" s="55"/>
      <c r="C48" s="55"/>
      <c r="D48" s="55"/>
      <c r="E48" s="55"/>
      <c r="F48" s="55"/>
    </row>
    <row r="49" spans="1:6" x14ac:dyDescent="0.35">
      <c r="A49" s="13" t="s">
        <v>0</v>
      </c>
      <c r="B49" s="13" t="s">
        <v>8</v>
      </c>
      <c r="C49" s="13" t="s">
        <v>21</v>
      </c>
      <c r="D49" s="13" t="s">
        <v>1</v>
      </c>
      <c r="E49" s="13" t="s">
        <v>7</v>
      </c>
      <c r="F49" s="13" t="s">
        <v>2</v>
      </c>
    </row>
    <row r="50" spans="1:6" ht="15.5" x14ac:dyDescent="0.35">
      <c r="A50" s="22" t="s">
        <v>48</v>
      </c>
      <c r="B50" s="14">
        <v>101</v>
      </c>
      <c r="C50" s="11" t="s">
        <v>101</v>
      </c>
      <c r="D50" s="11">
        <v>2005</v>
      </c>
      <c r="E50" s="11" t="s">
        <v>100</v>
      </c>
      <c r="F50" s="25">
        <v>8.7962962962962968E-3</v>
      </c>
    </row>
    <row r="51" spans="1:6" ht="15.5" x14ac:dyDescent="0.35">
      <c r="A51" s="24" t="s">
        <v>49</v>
      </c>
      <c r="B51" s="14"/>
      <c r="C51" s="15"/>
      <c r="D51" s="16"/>
      <c r="E51" s="17"/>
      <c r="F51" s="26"/>
    </row>
    <row r="52" spans="1:6" ht="15.5" x14ac:dyDescent="0.35">
      <c r="A52" s="24" t="s">
        <v>50</v>
      </c>
      <c r="B52" s="14"/>
      <c r="C52" s="15"/>
      <c r="D52" s="16"/>
      <c r="E52" s="17"/>
      <c r="F52" s="26"/>
    </row>
  </sheetData>
  <mergeCells count="9">
    <mergeCell ref="A48:F48"/>
    <mergeCell ref="A28:F28"/>
    <mergeCell ref="A35:F35"/>
    <mergeCell ref="A41:F41"/>
    <mergeCell ref="A1:F1"/>
    <mergeCell ref="A2:F2"/>
    <mergeCell ref="A4:F4"/>
    <mergeCell ref="A13:F13"/>
    <mergeCell ref="A6:F6"/>
  </mergeCells>
  <phoneticPr fontId="1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74E87-C8E3-46B2-B1E7-694B8D68FE40}">
  <dimension ref="A1:G36"/>
  <sheetViews>
    <sheetView topLeftCell="A19" zoomScaleNormal="100" workbookViewId="0">
      <selection activeCell="A5" sqref="A5"/>
    </sheetView>
  </sheetViews>
  <sheetFormatPr defaultRowHeight="14.5" x14ac:dyDescent="0.35"/>
  <cols>
    <col min="1" max="1" width="6.6328125" bestFit="1" customWidth="1"/>
    <col min="2" max="2" width="6.6328125" customWidth="1"/>
    <col min="3" max="3" width="27.90625" style="10" customWidth="1"/>
    <col min="4" max="4" width="6.90625" bestFit="1" customWidth="1"/>
    <col min="5" max="5" width="24.54296875" style="9" bestFit="1" customWidth="1"/>
    <col min="6" max="6" width="10.08984375" style="1" customWidth="1"/>
    <col min="7" max="7" width="9.90625" bestFit="1" customWidth="1"/>
  </cols>
  <sheetData>
    <row r="1" spans="1:7" ht="23.5" x14ac:dyDescent="0.55000000000000004">
      <c r="A1" s="52" t="s">
        <v>58</v>
      </c>
      <c r="B1" s="52"/>
      <c r="C1" s="52"/>
      <c r="D1" s="52"/>
      <c r="E1" s="52"/>
      <c r="F1" s="52"/>
    </row>
    <row r="2" spans="1:7" ht="18.5" x14ac:dyDescent="0.45">
      <c r="A2" s="53" t="s">
        <v>59</v>
      </c>
      <c r="B2" s="53"/>
      <c r="C2" s="53"/>
      <c r="D2" s="53"/>
      <c r="E2" s="53"/>
      <c r="F2" s="53"/>
    </row>
    <row r="3" spans="1:7" ht="7.5" customHeight="1" x14ac:dyDescent="0.35">
      <c r="A3" s="12"/>
      <c r="B3" s="12"/>
      <c r="C3" s="12"/>
      <c r="D3" s="12"/>
      <c r="E3" s="12"/>
      <c r="F3" s="12"/>
    </row>
    <row r="4" spans="1:7" s="6" customFormat="1" ht="15.5" x14ac:dyDescent="0.35">
      <c r="A4" s="54" t="s">
        <v>60</v>
      </c>
      <c r="B4" s="54"/>
      <c r="C4" s="54"/>
      <c r="D4" s="54"/>
      <c r="E4" s="54"/>
      <c r="F4" s="54"/>
    </row>
    <row r="5" spans="1:7" s="6" customFormat="1" ht="15.5" x14ac:dyDescent="0.35">
      <c r="A5" s="21"/>
      <c r="B5" s="21"/>
      <c r="C5" s="21"/>
      <c r="D5" s="21"/>
      <c r="E5" s="21"/>
      <c r="F5" s="21"/>
    </row>
    <row r="6" spans="1:7" s="6" customFormat="1" ht="15.75" customHeight="1" x14ac:dyDescent="0.35">
      <c r="A6" s="55" t="s">
        <v>74</v>
      </c>
      <c r="B6" s="55"/>
      <c r="C6" s="55"/>
      <c r="D6" s="55"/>
      <c r="E6" s="55"/>
      <c r="F6" s="55"/>
    </row>
    <row r="7" spans="1:7" ht="15.5" x14ac:dyDescent="0.35">
      <c r="A7" s="13" t="s">
        <v>0</v>
      </c>
      <c r="B7" s="13" t="s">
        <v>8</v>
      </c>
      <c r="C7" s="13" t="s">
        <v>21</v>
      </c>
      <c r="D7" s="13" t="s">
        <v>1</v>
      </c>
      <c r="E7" s="13" t="s">
        <v>7</v>
      </c>
      <c r="F7" s="13" t="s">
        <v>2</v>
      </c>
      <c r="G7" s="5"/>
    </row>
    <row r="8" spans="1:7" ht="15.5" x14ac:dyDescent="0.35">
      <c r="A8" s="30" t="s">
        <v>48</v>
      </c>
      <c r="B8" s="31">
        <v>69</v>
      </c>
      <c r="C8" s="50" t="s">
        <v>16</v>
      </c>
      <c r="D8" s="50">
        <v>1994</v>
      </c>
      <c r="E8" s="50" t="s">
        <v>3</v>
      </c>
      <c r="F8" s="35">
        <v>4.4907407407407403E-2</v>
      </c>
      <c r="G8" s="5"/>
    </row>
    <row r="9" spans="1:7" ht="15.5" x14ac:dyDescent="0.35">
      <c r="A9" s="24" t="s">
        <v>49</v>
      </c>
      <c r="B9" s="14">
        <v>74</v>
      </c>
      <c r="C9" s="29" t="s">
        <v>17</v>
      </c>
      <c r="D9" s="29">
        <v>1984</v>
      </c>
      <c r="E9" s="29" t="s">
        <v>6</v>
      </c>
      <c r="F9" s="36">
        <v>4.9074074074074076E-2</v>
      </c>
      <c r="G9" s="5"/>
    </row>
    <row r="10" spans="1:7" ht="15.5" x14ac:dyDescent="0.35">
      <c r="A10" s="24" t="s">
        <v>50</v>
      </c>
      <c r="B10" s="14">
        <v>77</v>
      </c>
      <c r="C10" s="29" t="s">
        <v>117</v>
      </c>
      <c r="D10" s="29">
        <v>1984</v>
      </c>
      <c r="E10" s="29" t="s">
        <v>116</v>
      </c>
      <c r="F10" s="36">
        <v>5.0486111111111114E-2</v>
      </c>
      <c r="G10" s="5"/>
    </row>
    <row r="11" spans="1:7" ht="15.5" x14ac:dyDescent="0.35">
      <c r="A11" s="24" t="s">
        <v>51</v>
      </c>
      <c r="B11" s="14">
        <v>75</v>
      </c>
      <c r="C11" s="29" t="s">
        <v>114</v>
      </c>
      <c r="D11" s="29">
        <v>1988</v>
      </c>
      <c r="E11" s="29" t="s">
        <v>112</v>
      </c>
      <c r="F11" s="36">
        <v>7.1134259259259258E-2</v>
      </c>
      <c r="G11" s="5"/>
    </row>
    <row r="12" spans="1:7" ht="15.5" x14ac:dyDescent="0.35">
      <c r="A12" s="45" t="s">
        <v>52</v>
      </c>
      <c r="B12" s="18">
        <v>68</v>
      </c>
      <c r="C12" s="46" t="s">
        <v>18</v>
      </c>
      <c r="D12" s="46">
        <v>1995</v>
      </c>
      <c r="E12" s="46" t="s">
        <v>3</v>
      </c>
      <c r="F12" s="48" t="s">
        <v>125</v>
      </c>
      <c r="G12" s="5"/>
    </row>
    <row r="13" spans="1:7" ht="15.5" x14ac:dyDescent="0.35">
      <c r="A13" s="4"/>
      <c r="B13" s="4"/>
      <c r="C13" s="8"/>
      <c r="D13" s="3"/>
      <c r="E13" s="7"/>
      <c r="F13" s="20"/>
      <c r="G13" s="5"/>
    </row>
    <row r="14" spans="1:7" ht="15.5" x14ac:dyDescent="0.35">
      <c r="A14" s="4"/>
      <c r="B14" s="4"/>
      <c r="C14" s="8"/>
      <c r="D14" s="3"/>
      <c r="E14" s="7"/>
      <c r="F14" s="20"/>
      <c r="G14" s="5"/>
    </row>
    <row r="15" spans="1:7" ht="15.5" x14ac:dyDescent="0.35">
      <c r="A15" s="55" t="s">
        <v>75</v>
      </c>
      <c r="B15" s="55"/>
      <c r="C15" s="55"/>
      <c r="D15" s="55"/>
      <c r="E15" s="55"/>
      <c r="F15" s="55"/>
      <c r="G15" s="5"/>
    </row>
    <row r="16" spans="1:7" ht="15.5" x14ac:dyDescent="0.35">
      <c r="A16" s="13" t="s">
        <v>0</v>
      </c>
      <c r="B16" s="13" t="s">
        <v>8</v>
      </c>
      <c r="C16" s="13" t="s">
        <v>21</v>
      </c>
      <c r="D16" s="13" t="s">
        <v>1</v>
      </c>
      <c r="E16" s="13" t="s">
        <v>7</v>
      </c>
      <c r="F16" s="13" t="s">
        <v>2</v>
      </c>
      <c r="G16" s="5"/>
    </row>
    <row r="17" spans="1:7" ht="15.5" x14ac:dyDescent="0.35">
      <c r="A17" s="22" t="s">
        <v>48</v>
      </c>
      <c r="B17" s="14">
        <v>72</v>
      </c>
      <c r="C17" s="29" t="s">
        <v>42</v>
      </c>
      <c r="D17" s="29">
        <v>1983</v>
      </c>
      <c r="E17" s="29" t="s">
        <v>3</v>
      </c>
      <c r="F17" s="38">
        <v>4.207175925925926E-2</v>
      </c>
      <c r="G17" s="5"/>
    </row>
    <row r="18" spans="1:7" ht="15.5" x14ac:dyDescent="0.35">
      <c r="A18" s="24" t="s">
        <v>49</v>
      </c>
      <c r="B18" s="14">
        <v>73</v>
      </c>
      <c r="C18" s="29" t="s">
        <v>43</v>
      </c>
      <c r="D18" s="29">
        <v>1982</v>
      </c>
      <c r="E18" s="29" t="s">
        <v>44</v>
      </c>
      <c r="F18" s="38">
        <v>4.280092592592593E-2</v>
      </c>
      <c r="G18" s="5"/>
    </row>
    <row r="19" spans="1:7" ht="15.5" x14ac:dyDescent="0.35">
      <c r="A19" s="24" t="s">
        <v>50</v>
      </c>
      <c r="B19" s="14">
        <v>61</v>
      </c>
      <c r="C19" s="29" t="s">
        <v>19</v>
      </c>
      <c r="D19" s="29">
        <v>1983</v>
      </c>
      <c r="E19" s="29" t="s">
        <v>3</v>
      </c>
      <c r="F19" s="38">
        <v>4.5243055555555557E-2</v>
      </c>
      <c r="G19" s="5"/>
    </row>
    <row r="20" spans="1:7" ht="15.5" x14ac:dyDescent="0.35">
      <c r="A20" s="24" t="s">
        <v>51</v>
      </c>
      <c r="B20" s="14">
        <v>67</v>
      </c>
      <c r="C20" s="29" t="s">
        <v>45</v>
      </c>
      <c r="D20" s="29">
        <v>1982</v>
      </c>
      <c r="E20" s="29" t="s">
        <v>27</v>
      </c>
      <c r="F20" s="38">
        <v>4.854166666666667E-2</v>
      </c>
      <c r="G20" s="5"/>
    </row>
    <row r="21" spans="1:7" ht="15.5" x14ac:dyDescent="0.35">
      <c r="A21" s="4"/>
      <c r="B21" s="4"/>
      <c r="C21" s="8"/>
      <c r="D21" s="3"/>
      <c r="E21" s="7"/>
      <c r="F21" s="19"/>
      <c r="G21" s="5"/>
    </row>
    <row r="22" spans="1:7" ht="15.5" x14ac:dyDescent="0.35">
      <c r="A22" s="4"/>
      <c r="B22" s="4"/>
      <c r="C22" s="8"/>
      <c r="D22" s="3"/>
      <c r="E22" s="7"/>
      <c r="F22" s="19"/>
      <c r="G22" s="5"/>
    </row>
    <row r="23" spans="1:7" ht="15.5" x14ac:dyDescent="0.35">
      <c r="A23" s="55" t="s">
        <v>76</v>
      </c>
      <c r="B23" s="55"/>
      <c r="C23" s="55"/>
      <c r="D23" s="55"/>
      <c r="E23" s="55"/>
      <c r="F23" s="55"/>
      <c r="G23" s="5"/>
    </row>
    <row r="24" spans="1:7" ht="15.5" x14ac:dyDescent="0.35">
      <c r="A24" s="13" t="s">
        <v>0</v>
      </c>
      <c r="B24" s="13" t="s">
        <v>8</v>
      </c>
      <c r="C24" s="13" t="s">
        <v>21</v>
      </c>
      <c r="D24" s="13" t="s">
        <v>1</v>
      </c>
      <c r="E24" s="13" t="s">
        <v>7</v>
      </c>
      <c r="F24" s="13" t="s">
        <v>2</v>
      </c>
      <c r="G24" s="5"/>
    </row>
    <row r="25" spans="1:7" ht="15.5" x14ac:dyDescent="0.35">
      <c r="A25" s="22" t="s">
        <v>48</v>
      </c>
      <c r="B25" s="14">
        <v>64</v>
      </c>
      <c r="C25" s="29" t="s">
        <v>99</v>
      </c>
      <c r="D25" s="29">
        <v>1970</v>
      </c>
      <c r="E25" s="29" t="s">
        <v>100</v>
      </c>
      <c r="F25" s="38">
        <v>3.9884259259259258E-2</v>
      </c>
      <c r="G25" s="5"/>
    </row>
    <row r="26" spans="1:7" ht="15.5" x14ac:dyDescent="0.35">
      <c r="A26" s="24" t="s">
        <v>49</v>
      </c>
      <c r="B26" s="14">
        <v>70</v>
      </c>
      <c r="C26" s="29" t="s">
        <v>110</v>
      </c>
      <c r="D26" s="29">
        <v>1969</v>
      </c>
      <c r="E26" s="29" t="s">
        <v>47</v>
      </c>
      <c r="F26" s="38">
        <v>5.392361111111111E-2</v>
      </c>
      <c r="G26" s="5"/>
    </row>
    <row r="27" spans="1:7" ht="15.5" x14ac:dyDescent="0.35">
      <c r="A27" s="24" t="s">
        <v>50</v>
      </c>
      <c r="B27" s="14"/>
      <c r="C27" s="15"/>
      <c r="D27" s="16"/>
      <c r="E27" s="17"/>
      <c r="F27" s="26"/>
      <c r="G27" s="5"/>
    </row>
    <row r="28" spans="1:7" ht="15.5" x14ac:dyDescent="0.35">
      <c r="C28" s="8"/>
    </row>
    <row r="29" spans="1:7" ht="15.5" x14ac:dyDescent="0.35">
      <c r="C29" s="8"/>
    </row>
    <row r="30" spans="1:7" x14ac:dyDescent="0.35">
      <c r="A30" s="55" t="s">
        <v>77</v>
      </c>
      <c r="B30" s="55"/>
      <c r="C30" s="55"/>
      <c r="D30" s="55"/>
      <c r="E30" s="55"/>
      <c r="F30" s="55"/>
    </row>
    <row r="31" spans="1:7" x14ac:dyDescent="0.35">
      <c r="A31" s="13" t="s">
        <v>0</v>
      </c>
      <c r="B31" s="13" t="s">
        <v>8</v>
      </c>
      <c r="C31" s="13" t="s">
        <v>21</v>
      </c>
      <c r="D31" s="13" t="s">
        <v>1</v>
      </c>
      <c r="E31" s="13" t="s">
        <v>7</v>
      </c>
      <c r="F31" s="13" t="s">
        <v>2</v>
      </c>
    </row>
    <row r="32" spans="1:7" ht="15.5" x14ac:dyDescent="0.35">
      <c r="A32" s="22" t="s">
        <v>48</v>
      </c>
      <c r="B32" s="14">
        <v>65</v>
      </c>
      <c r="C32" s="29" t="s">
        <v>102</v>
      </c>
      <c r="D32" s="29">
        <v>1961</v>
      </c>
      <c r="E32" s="29" t="s">
        <v>3</v>
      </c>
      <c r="F32" s="38">
        <v>5.185185185185185E-2</v>
      </c>
    </row>
    <row r="33" spans="1:6" ht="15.5" x14ac:dyDescent="0.35">
      <c r="A33" s="24" t="s">
        <v>49</v>
      </c>
      <c r="B33" s="14">
        <v>62</v>
      </c>
      <c r="C33" s="29" t="s">
        <v>20</v>
      </c>
      <c r="D33" s="29">
        <v>1957</v>
      </c>
      <c r="E33" s="29" t="s">
        <v>3</v>
      </c>
      <c r="F33" s="38">
        <v>5.2557870370370373E-2</v>
      </c>
    </row>
    <row r="34" spans="1:6" ht="15.5" x14ac:dyDescent="0.35">
      <c r="A34" s="24" t="s">
        <v>50</v>
      </c>
      <c r="B34" s="14">
        <v>66</v>
      </c>
      <c r="C34" s="29" t="s">
        <v>106</v>
      </c>
      <c r="D34" s="29">
        <v>1960</v>
      </c>
      <c r="E34" s="29" t="s">
        <v>105</v>
      </c>
      <c r="F34" s="38">
        <v>6.2384259259259257E-2</v>
      </c>
    </row>
    <row r="36" spans="1:6" ht="15.5" x14ac:dyDescent="0.35">
      <c r="C36" s="8"/>
    </row>
  </sheetData>
  <mergeCells count="7">
    <mergeCell ref="A30:F30"/>
    <mergeCell ref="A1:F1"/>
    <mergeCell ref="A2:F2"/>
    <mergeCell ref="A4:F4"/>
    <mergeCell ref="A6:F6"/>
    <mergeCell ref="A15:F15"/>
    <mergeCell ref="A23:F2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celkove_vysledky</vt:lpstr>
      <vt:lpstr>Výsledky_muži</vt:lpstr>
      <vt:lpstr>Výsledky_ženy</vt:lpstr>
      <vt:lpstr>Výsledky_muži!Extrakce</vt:lpstr>
      <vt:lpstr>Výsledky_ženy!Extrakce</vt:lpstr>
      <vt:lpstr>celkove_vysledky!Oblast_tisku</vt:lpstr>
      <vt:lpstr>Výsledky_muži!Oblast_tisku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MAŠLÁŇ</dc:creator>
  <cp:lastModifiedBy>Adam</cp:lastModifiedBy>
  <cp:lastPrinted>2023-06-10T10:52:11Z</cp:lastPrinted>
  <dcterms:created xsi:type="dcterms:W3CDTF">2020-06-02T08:45:48Z</dcterms:created>
  <dcterms:modified xsi:type="dcterms:W3CDTF">2023-06-10T19:17:20Z</dcterms:modified>
</cp:coreProperties>
</file>