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tabRatio="743" activeTab="0"/>
  </bookViews>
  <sheets>
    <sheet name="2018" sheetId="1" r:id="rId1"/>
    <sheet name="2018 D" sheetId="2" r:id="rId2"/>
    <sheet name="2017" sheetId="3" r:id="rId3"/>
    <sheet name="2017 D" sheetId="4" r:id="rId4"/>
    <sheet name="2016" sheetId="5" r:id="rId5"/>
    <sheet name="2016 D" sheetId="6" r:id="rId6"/>
    <sheet name="2015" sheetId="7" r:id="rId7"/>
    <sheet name="2015 D" sheetId="8" r:id="rId8"/>
    <sheet name="2014" sheetId="9" r:id="rId9"/>
    <sheet name="2014 D" sheetId="10" r:id="rId10"/>
    <sheet name="2013" sheetId="11" r:id="rId11"/>
    <sheet name="2013 D" sheetId="12" r:id="rId12"/>
    <sheet name="2012" sheetId="13" r:id="rId13"/>
    <sheet name="2012 D" sheetId="14" r:id="rId14"/>
    <sheet name="2011" sheetId="15" r:id="rId15"/>
    <sheet name="2011 D" sheetId="16" r:id="rId16"/>
    <sheet name="2010" sheetId="17" r:id="rId17"/>
    <sheet name="2010 D" sheetId="18" r:id="rId18"/>
    <sheet name="2009" sheetId="19" r:id="rId19"/>
    <sheet name="2009 D" sheetId="20" r:id="rId20"/>
    <sheet name="Jednotlivci celkově" sheetId="21" r:id="rId21"/>
    <sheet name="Celkově družstva" sheetId="22" r:id="rId22"/>
  </sheets>
  <definedNames>
    <definedName name="_xlnm._FilterDatabase" localSheetId="18" hidden="1">'2009'!$A$3:$H$58</definedName>
    <definedName name="_xlnm._FilterDatabase" localSheetId="16" hidden="1">'2010'!$A$3:$H$64</definedName>
    <definedName name="_xlnm._FilterDatabase" localSheetId="14" hidden="1">'2011'!$A$3:$H$64</definedName>
    <definedName name="_xlnm._FilterDatabase" localSheetId="12" hidden="1">'2012'!$A$3:$I$81</definedName>
    <definedName name="_xlnm._FilterDatabase" localSheetId="10" hidden="1">'2013'!$A$3:$J$119</definedName>
    <definedName name="_xlnm._FilterDatabase" localSheetId="8" hidden="1">'2014'!$A$3:$J$97</definedName>
    <definedName name="_xlnm._FilterDatabase" localSheetId="6" hidden="1">'2015'!$A$3:$I$97</definedName>
    <definedName name="_xlnm._FilterDatabase" localSheetId="4" hidden="1">'2016'!$A$3:$I$98</definedName>
    <definedName name="_xlnm._FilterDatabase" localSheetId="2" hidden="1">'2017'!$A$3:$I$91</definedName>
    <definedName name="_xlnm._FilterDatabase" localSheetId="0" hidden="1">'2018'!$A$3:$I$106</definedName>
    <definedName name="_xlnm._FilterDatabase" localSheetId="20" hidden="1">'Jednotlivci celkově'!$A$1:$M$226</definedName>
    <definedName name="_xlnm.Print_Titles" localSheetId="19">'2009 D'!$2:$2</definedName>
    <definedName name="_xlnm.Print_Titles" localSheetId="17">'2010 D'!$2:$2</definedName>
    <definedName name="_xlnm.Print_Titles" localSheetId="15">'2011 D'!$2:$2</definedName>
    <definedName name="_xlnm.Print_Titles" localSheetId="13">'2012 D'!$2:$2</definedName>
    <definedName name="_xlnm.Print_Titles" localSheetId="11">'2013 D'!$2:$2</definedName>
    <definedName name="_xlnm.Print_Titles" localSheetId="9">'2014 D'!$2:$2</definedName>
    <definedName name="_xlnm.Print_Titles" localSheetId="7">'2015 D'!$2:$2</definedName>
    <definedName name="_xlnm.Print_Titles" localSheetId="5">'2016 D'!$2:$2</definedName>
    <definedName name="_xlnm.Print_Titles" localSheetId="3">'2017 D'!$2:$2</definedName>
    <definedName name="_xlnm.Print_Titles" localSheetId="1">'2018 D'!$2:$2</definedName>
  </definedNames>
  <calcPr fullCalcOnLoad="1"/>
</workbook>
</file>

<file path=xl/comments7.xml><?xml version="1.0" encoding="utf-8"?>
<comments xmlns="http://schemas.openxmlformats.org/spreadsheetml/2006/main">
  <authors>
    <author>Richter Martin</author>
  </authors>
  <commentList>
    <comment ref="F94" authorId="0">
      <text>
        <r>
          <rPr>
            <b/>
            <sz val="9"/>
            <rFont val="Tahoma"/>
            <family val="2"/>
          </rPr>
          <t>Richter Martin:</t>
        </r>
        <r>
          <rPr>
            <sz val="9"/>
            <rFont val="Tahoma"/>
            <family val="2"/>
          </rPr>
          <t xml:space="preserve">
Běh POZPÁTKU !!!</t>
        </r>
      </text>
    </comment>
  </commentList>
</comments>
</file>

<file path=xl/sharedStrings.xml><?xml version="1.0" encoding="utf-8"?>
<sst xmlns="http://schemas.openxmlformats.org/spreadsheetml/2006/main" count="6453" uniqueCount="1096">
  <si>
    <t>Pořadí</t>
  </si>
  <si>
    <t>Příjmení a jméno</t>
  </si>
  <si>
    <t>Oddíl</t>
  </si>
  <si>
    <t>Ročník</t>
  </si>
  <si>
    <t>Čas v cíli</t>
  </si>
  <si>
    <t>Kategorie</t>
  </si>
  <si>
    <t>Pořadí v kategorii</t>
  </si>
  <si>
    <t>Startovní číslo</t>
  </si>
  <si>
    <t>1.</t>
  </si>
  <si>
    <t>Glassman TT Teplice</t>
  </si>
  <si>
    <t>2.</t>
  </si>
  <si>
    <t>6.</t>
  </si>
  <si>
    <t>3.</t>
  </si>
  <si>
    <t>AC Česká Lípa</t>
  </si>
  <si>
    <t>7.</t>
  </si>
  <si>
    <t>4.</t>
  </si>
  <si>
    <t>Nový Pavel</t>
  </si>
  <si>
    <t>5.</t>
  </si>
  <si>
    <t>39.</t>
  </si>
  <si>
    <t>SPONA Teplice</t>
  </si>
  <si>
    <t>9.</t>
  </si>
  <si>
    <t>8.</t>
  </si>
  <si>
    <t>Laibl Aleš</t>
  </si>
  <si>
    <t>35.</t>
  </si>
  <si>
    <t>10.</t>
  </si>
  <si>
    <t>11.</t>
  </si>
  <si>
    <t>19.</t>
  </si>
  <si>
    <t>12.</t>
  </si>
  <si>
    <t>Janík Tomáš</t>
  </si>
  <si>
    <t>26.</t>
  </si>
  <si>
    <t>13.</t>
  </si>
  <si>
    <t>23.</t>
  </si>
  <si>
    <t>14.</t>
  </si>
  <si>
    <t>25.</t>
  </si>
  <si>
    <t>15.</t>
  </si>
  <si>
    <t>16.</t>
  </si>
  <si>
    <t>21.</t>
  </si>
  <si>
    <t>17.</t>
  </si>
  <si>
    <t>18.</t>
  </si>
  <si>
    <t>Teplice</t>
  </si>
  <si>
    <t>51.</t>
  </si>
  <si>
    <t>20.</t>
  </si>
  <si>
    <t>22.</t>
  </si>
  <si>
    <t>24.</t>
  </si>
  <si>
    <t>27.</t>
  </si>
  <si>
    <t>48.</t>
  </si>
  <si>
    <t>28.</t>
  </si>
  <si>
    <t>Majer Pavel</t>
  </si>
  <si>
    <t>38.</t>
  </si>
  <si>
    <t>29.</t>
  </si>
  <si>
    <t>30.</t>
  </si>
  <si>
    <t>Most</t>
  </si>
  <si>
    <t>42.</t>
  </si>
  <si>
    <t>31.</t>
  </si>
  <si>
    <t>32.</t>
  </si>
  <si>
    <t>Richter Martin</t>
  </si>
  <si>
    <t>33.</t>
  </si>
  <si>
    <t>37.</t>
  </si>
  <si>
    <t>34.</t>
  </si>
  <si>
    <t>36.</t>
  </si>
  <si>
    <t>41.</t>
  </si>
  <si>
    <t>Olah Dušan</t>
  </si>
  <si>
    <t>43.</t>
  </si>
  <si>
    <t>40.</t>
  </si>
  <si>
    <t>Farda Petr</t>
  </si>
  <si>
    <t>49.</t>
  </si>
  <si>
    <t>44.</t>
  </si>
  <si>
    <t>45.</t>
  </si>
  <si>
    <t>46.</t>
  </si>
  <si>
    <t>47.</t>
  </si>
  <si>
    <t>53.</t>
  </si>
  <si>
    <t>50.</t>
  </si>
  <si>
    <t>52.</t>
  </si>
  <si>
    <t>Dončev Danilo</t>
  </si>
  <si>
    <t>Fardová Lenka</t>
  </si>
  <si>
    <t>Lédlová Naďa</t>
  </si>
  <si>
    <t>Dončevová Hana</t>
  </si>
  <si>
    <t>AK Duchcov</t>
  </si>
  <si>
    <t>Vorlíček Rudolf</t>
  </si>
  <si>
    <t>BK Běkodo</t>
  </si>
  <si>
    <t>Nový Milan</t>
  </si>
  <si>
    <t>Hamala Milan</t>
  </si>
  <si>
    <t>Tristar Kučera</t>
  </si>
  <si>
    <t>Hvězda Trnovany</t>
  </si>
  <si>
    <t>Pevný Jan</t>
  </si>
  <si>
    <t>Koucká Martina</t>
  </si>
  <si>
    <t>USK VŠEM UL</t>
  </si>
  <si>
    <t>Vápeníková Jana</t>
  </si>
  <si>
    <t>Brná Ústí n/L</t>
  </si>
  <si>
    <t>Malý Jiří</t>
  </si>
  <si>
    <t>Plecháček Jiří</t>
  </si>
  <si>
    <t>Sokol Tuhaň</t>
  </si>
  <si>
    <t>Richterová Martina</t>
  </si>
  <si>
    <t>Vlček Jiří</t>
  </si>
  <si>
    <t>Povrly</t>
  </si>
  <si>
    <t>Gombita Josef</t>
  </si>
  <si>
    <t>Loučná 956</t>
  </si>
  <si>
    <t>Kirsch Petr</t>
  </si>
  <si>
    <t>AK Most</t>
  </si>
  <si>
    <t>Vytlačil Stanislav</t>
  </si>
  <si>
    <t>Kacíř Zdeněk</t>
  </si>
  <si>
    <t>Meziboří</t>
  </si>
  <si>
    <t>Deveter Jan</t>
  </si>
  <si>
    <t>Sieber Tomáš</t>
  </si>
  <si>
    <t>Olšer Tomáš</t>
  </si>
  <si>
    <t>Čutíková Veronika</t>
  </si>
  <si>
    <t>TJ Krupka</t>
  </si>
  <si>
    <t>Deveterová Šárka</t>
  </si>
  <si>
    <t>Smržová Jitka</t>
  </si>
  <si>
    <t>Stařičný Stanislav</t>
  </si>
  <si>
    <t>Machold Petr</t>
  </si>
  <si>
    <t>SKAJP Teplice</t>
  </si>
  <si>
    <t>Antl Pavel</t>
  </si>
  <si>
    <t>Lokomotiva Teplice</t>
  </si>
  <si>
    <t>Jarolímek Jan</t>
  </si>
  <si>
    <t>Hamr Jakub</t>
  </si>
  <si>
    <t>Hamr Jan</t>
  </si>
  <si>
    <t>Hamrová Ladislava</t>
  </si>
  <si>
    <t>Mráček Jakub</t>
  </si>
  <si>
    <t>M5</t>
  </si>
  <si>
    <t>M4</t>
  </si>
  <si>
    <t>M3</t>
  </si>
  <si>
    <t>M1</t>
  </si>
  <si>
    <t>Z1</t>
  </si>
  <si>
    <t>Z2</t>
  </si>
  <si>
    <t>M2</t>
  </si>
  <si>
    <t>Z3</t>
  </si>
  <si>
    <t>Kolman Jan</t>
  </si>
  <si>
    <t>Horalové</t>
  </si>
  <si>
    <t>Růžička Vladimír</t>
  </si>
  <si>
    <t>AC Ústí n/L</t>
  </si>
  <si>
    <t>Kittl Alois</t>
  </si>
  <si>
    <t>Kittlová Růžena</t>
  </si>
  <si>
    <t>Vorlíček Radek</t>
  </si>
  <si>
    <t>Boháček Pavel</t>
  </si>
  <si>
    <t>Paul Miroslav</t>
  </si>
  <si>
    <t>Vojtěch Vojtěch</t>
  </si>
  <si>
    <t>Zuna Ondřej</t>
  </si>
  <si>
    <t>Štochl Jakub</t>
  </si>
  <si>
    <t>Štochl Jan</t>
  </si>
  <si>
    <t>Matěcha Miroslav ml.</t>
  </si>
  <si>
    <t>Matěcha Miroslav st.</t>
  </si>
  <si>
    <t>Knínice</t>
  </si>
  <si>
    <t xml:space="preserve">M1:muži do 29let; M2:muži 30-39let; M3:muži 40-49let; M4:muži 50-59let; M5:muži od 60let </t>
  </si>
  <si>
    <t>Z1: ženy do 34 let; Z2: ženy 35-49let; Z3: ženy od 50 let</t>
  </si>
  <si>
    <t>Název</t>
  </si>
  <si>
    <t>Časy jednotlivců</t>
  </si>
  <si>
    <t>Čas družstva</t>
  </si>
  <si>
    <t>Konečné pořadí</t>
  </si>
  <si>
    <t>Matěcha Miroslav st</t>
  </si>
  <si>
    <t>Hamr   Team</t>
  </si>
  <si>
    <t>Výsledková listina družstev - BnD 2009</t>
  </si>
  <si>
    <r>
      <t xml:space="preserve">Výsledková listina - BnD 2009  </t>
    </r>
    <r>
      <rPr>
        <sz val="12"/>
        <rFont val="Comic Sans MS"/>
        <family val="4"/>
      </rPr>
      <t>ze dne 11.4.</t>
    </r>
  </si>
  <si>
    <t>vzdálenost 4150 m ; převýšení tratě 245 m;  start: Teplice, lázně Beethoven ("Prasátko"); cíl: vrchol Doubravky</t>
  </si>
  <si>
    <t>Tóth Marek</t>
  </si>
  <si>
    <t>54.</t>
  </si>
  <si>
    <t>55.</t>
  </si>
  <si>
    <t>56.</t>
  </si>
  <si>
    <t>57.</t>
  </si>
  <si>
    <t>58.</t>
  </si>
  <si>
    <t>59.</t>
  </si>
  <si>
    <r>
      <t xml:space="preserve">Výsledková listina - BnD 2010  </t>
    </r>
    <r>
      <rPr>
        <sz val="12"/>
        <rFont val="Comic Sans MS"/>
        <family val="4"/>
      </rPr>
      <t>ze dne 1.5.</t>
    </r>
  </si>
  <si>
    <t>Marešová Andrea</t>
  </si>
  <si>
    <t>Scheu Harald</t>
  </si>
  <si>
    <t>LMB</t>
  </si>
  <si>
    <t xml:space="preserve">Benedikt Miroslav </t>
  </si>
  <si>
    <t>Kolgár Ludvík</t>
  </si>
  <si>
    <t>Novák Jiří</t>
  </si>
  <si>
    <t xml:space="preserve">Stařičný Stanislav </t>
  </si>
  <si>
    <t>LOKO Teplice</t>
  </si>
  <si>
    <t>Kaluža Miroslav</t>
  </si>
  <si>
    <t>Štika Patrik</t>
  </si>
  <si>
    <t>HO TJ LOKO Teplice</t>
  </si>
  <si>
    <t>Voth Jiří</t>
  </si>
  <si>
    <t>Slawischová Marcela</t>
  </si>
  <si>
    <t>Voth Aleš</t>
  </si>
  <si>
    <t>Kacíř Vlastimil</t>
  </si>
  <si>
    <t>LOKO Trutnov</t>
  </si>
  <si>
    <t>Marek Jiří</t>
  </si>
  <si>
    <t>Ústí n/L</t>
  </si>
  <si>
    <t>Marešová Martina</t>
  </si>
  <si>
    <t>Oppelt Michal</t>
  </si>
  <si>
    <t>Dubí</t>
  </si>
  <si>
    <t>Škramlíková Jana</t>
  </si>
  <si>
    <t>Tvrzník Jan</t>
  </si>
  <si>
    <t>AK Krupka</t>
  </si>
  <si>
    <t>Ernest Miroslav</t>
  </si>
  <si>
    <t>Ústí n/L - Brná</t>
  </si>
  <si>
    <t>Matěcha Miroslav</t>
  </si>
  <si>
    <t>TJ Hvězda Trnovany</t>
  </si>
  <si>
    <t>Zouhar Filip</t>
  </si>
  <si>
    <t>Žejdlík Michal</t>
  </si>
  <si>
    <t>LOKO Teplice OB</t>
  </si>
  <si>
    <t>Havlátko Jan</t>
  </si>
  <si>
    <t>Zouhar Jura</t>
  </si>
  <si>
    <t>Arnold Ctibor</t>
  </si>
  <si>
    <t>Žák Miroslav</t>
  </si>
  <si>
    <t>Janák Michal</t>
  </si>
  <si>
    <t>Bureš Martin</t>
  </si>
  <si>
    <t>Liga 100 Praha</t>
  </si>
  <si>
    <t>Bureš Jan</t>
  </si>
  <si>
    <t>Matěcha David</t>
  </si>
  <si>
    <t>Schafer Jan</t>
  </si>
  <si>
    <t xml:space="preserve">Richterová Martina </t>
  </si>
  <si>
    <t>Tudor Daniel</t>
  </si>
  <si>
    <t>SK MP Kadaň</t>
  </si>
  <si>
    <t>Klášterka Karel</t>
  </si>
  <si>
    <t>Bláha Jan</t>
  </si>
  <si>
    <t>Veselý Petr</t>
  </si>
  <si>
    <t>Galanyová Lívia</t>
  </si>
  <si>
    <t>Stracený Milan</t>
  </si>
  <si>
    <t>Výsledková listina družstev - BnD 2010</t>
  </si>
  <si>
    <t>"Dvě generace"</t>
  </si>
  <si>
    <t>KVK</t>
  </si>
  <si>
    <t>SPONA Teplice "A"</t>
  </si>
  <si>
    <t>VSV</t>
  </si>
  <si>
    <t>SPONA Teplice "B"</t>
  </si>
  <si>
    <t>TMS</t>
  </si>
  <si>
    <t>Gympláci</t>
  </si>
  <si>
    <t>Výsledková listina družstev - BnD 2011</t>
  </si>
  <si>
    <t>Vapeníková Jana</t>
  </si>
  <si>
    <t>GBS</t>
  </si>
  <si>
    <t>Kacířová Svatoslava</t>
  </si>
  <si>
    <t>Rostík</t>
  </si>
  <si>
    <t>TOP Team</t>
  </si>
  <si>
    <t>Kantová Olga</t>
  </si>
  <si>
    <t>Běkodo ("Čudlovci")</t>
  </si>
  <si>
    <t>Molcarová Jana</t>
  </si>
  <si>
    <t>Molcar Miroslav</t>
  </si>
  <si>
    <t>Süsserová Lucie</t>
  </si>
  <si>
    <r>
      <t xml:space="preserve">OLAHOVCI </t>
    </r>
    <r>
      <rPr>
        <sz val="10"/>
        <rFont val="Arial"/>
        <family val="2"/>
      </rPr>
      <t>("proti všem")</t>
    </r>
  </si>
  <si>
    <t>3RM</t>
  </si>
  <si>
    <r>
      <t xml:space="preserve">Výsledková listina - BnD 2011  </t>
    </r>
    <r>
      <rPr>
        <sz val="12"/>
        <rFont val="Comic Sans MS"/>
        <family val="4"/>
      </rPr>
      <t>ze dne 1.5.</t>
    </r>
  </si>
  <si>
    <t>Benedikt Miroslav</t>
  </si>
  <si>
    <t>Pavlíček Filip</t>
  </si>
  <si>
    <t xml:space="preserve">Čečrle Michal </t>
  </si>
  <si>
    <t>Bílina</t>
  </si>
  <si>
    <t>Kollár Ludvík</t>
  </si>
  <si>
    <t>TMS Ústí nad Labem</t>
  </si>
  <si>
    <t>Falk Pavel</t>
  </si>
  <si>
    <t>Majer Jan</t>
  </si>
  <si>
    <t>Zabrušany</t>
  </si>
  <si>
    <t>Varchola Milan</t>
  </si>
  <si>
    <t>UMPROM Povrly</t>
  </si>
  <si>
    <t>Brná UL</t>
  </si>
  <si>
    <t>Kazachstán</t>
  </si>
  <si>
    <t>Lédlová Naděžda</t>
  </si>
  <si>
    <t>Ottenschlager Oto</t>
  </si>
  <si>
    <t>Triatlon Team Litvínov Krušnoman</t>
  </si>
  <si>
    <t>Ctibor Patrik</t>
  </si>
  <si>
    <t>Glumbík Karel</t>
  </si>
  <si>
    <t>SBK</t>
  </si>
  <si>
    <t>Hamr Jiří</t>
  </si>
  <si>
    <t>Brouk Petr</t>
  </si>
  <si>
    <t>Litoměřice</t>
  </si>
  <si>
    <t>Maresch Michal</t>
  </si>
  <si>
    <t>Lang Jaroslav</t>
  </si>
  <si>
    <t>Kavalír Petr</t>
  </si>
  <si>
    <t>Černý Jaroslav</t>
  </si>
  <si>
    <t>Maťha Vít</t>
  </si>
  <si>
    <t>MP Dubí</t>
  </si>
  <si>
    <t>Čapek Jan</t>
  </si>
  <si>
    <t>Baník Osek</t>
  </si>
  <si>
    <t>Čapek Luboš</t>
  </si>
  <si>
    <t>Igor Chin</t>
  </si>
  <si>
    <t>Body do T4</t>
  </si>
  <si>
    <t>RN</t>
  </si>
  <si>
    <t>BK BĚKODO Teplice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</si>
  <si>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</si>
  <si>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</si>
  <si>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</si>
  <si>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</si>
  <si>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</si>
  <si>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</si>
  <si>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</si>
  <si>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</si>
  <si>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</si>
  <si>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</si>
  <si>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</si>
  <si>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</si>
  <si>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</si>
  <si>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</si>
  <si>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</si>
  <si>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</si>
  <si>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</si>
  <si>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</si>
  <si>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</si>
  <si>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</si>
  <si>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</si>
  <si>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</si>
  <si>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</si>
  <si>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</si>
  <si>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</si>
  <si>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</si>
  <si>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</si>
  <si>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</si>
  <si>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</si>
  <si>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</si>
  <si>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</si>
  <si>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</si>
  <si>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</si>
  <si>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</si>
  <si>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</si>
  <si>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</si>
  <si>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</si>
  <si>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</si>
  <si>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</si>
  <si>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</si>
  <si>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</si>
  <si>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</si>
  <si>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</si>
  <si>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</si>
  <si>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</si>
  <si>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</si>
  <si>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</si>
  <si>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</si>
  <si>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</si>
  <si>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</si>
  <si>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</si>
  <si>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</si>
  <si>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</si>
  <si>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</si>
  <si>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</si>
  <si>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OLAHOVCI ("proti všem")</t>
  </si>
  <si>
    <t>CP</t>
  </si>
  <si>
    <t>čas</t>
  </si>
  <si>
    <t>KPv R</t>
  </si>
  <si>
    <t>rok</t>
  </si>
  <si>
    <t>Sokol Vinohrady</t>
  </si>
  <si>
    <t>Wallenfels Lenka</t>
  </si>
  <si>
    <t>Matzková Jitka</t>
  </si>
  <si>
    <t>Vajnerová Veronika</t>
  </si>
  <si>
    <t>Restaurace 21</t>
  </si>
  <si>
    <t>Holubičková Lenica</t>
  </si>
  <si>
    <t>Kus Michal</t>
  </si>
  <si>
    <t>SBK Teplice</t>
  </si>
  <si>
    <t>Ledinská Lucie</t>
  </si>
  <si>
    <t>KL Sport Most</t>
  </si>
  <si>
    <t>Zbuzková Blanka</t>
  </si>
  <si>
    <t>Zouhar Jiří</t>
  </si>
  <si>
    <t>Adamec Petr</t>
  </si>
  <si>
    <t>Běžecká škola CZ</t>
  </si>
  <si>
    <t>Vágnerová Veronika</t>
  </si>
  <si>
    <t>Melichar Jan</t>
  </si>
  <si>
    <t>Kořínková Marta</t>
  </si>
  <si>
    <t>TMS UL</t>
  </si>
  <si>
    <t>Čekalová Michaela</t>
  </si>
  <si>
    <t>BK Běkodo Teplice</t>
  </si>
  <si>
    <t>Čečrle Michal</t>
  </si>
  <si>
    <t>Dolanský Pavel</t>
  </si>
  <si>
    <t>ZZS Teplice</t>
  </si>
  <si>
    <t>Fišer Stanislav</t>
  </si>
  <si>
    <t>Ústí nad Labem</t>
  </si>
  <si>
    <t>Ondreičková Veronika</t>
  </si>
  <si>
    <t>Mejlek Petr</t>
  </si>
  <si>
    <t>Pospíšil Pavel</t>
  </si>
  <si>
    <t>Tvrzníková Kateřina</t>
  </si>
  <si>
    <t>Fridrichovský Miroslav</t>
  </si>
  <si>
    <t>Brná</t>
  </si>
  <si>
    <t>Vápeníková jana</t>
  </si>
  <si>
    <t>Fílová Jana</t>
  </si>
  <si>
    <t>Zelenák Dušan</t>
  </si>
  <si>
    <t>OOP Trnovany</t>
  </si>
  <si>
    <t>Novák Petr</t>
  </si>
  <si>
    <t>Originál Teplice</t>
  </si>
  <si>
    <t>Bláha Daniel</t>
  </si>
  <si>
    <t>Novakovský Jan</t>
  </si>
  <si>
    <t>Roudnice</t>
  </si>
  <si>
    <t>Valtr Vladimír</t>
  </si>
  <si>
    <t>Zbuzek Jaroslav</t>
  </si>
  <si>
    <t>AK Bílina</t>
  </si>
  <si>
    <t>Holcr Milan</t>
  </si>
  <si>
    <t>Tj Hvězda Trnovany</t>
  </si>
  <si>
    <t>Krušovan TT Litvínov</t>
  </si>
  <si>
    <t>Ottenschläger Oto</t>
  </si>
  <si>
    <t>Šmíd Petr</t>
  </si>
  <si>
    <t>Zbuzek Michal</t>
  </si>
  <si>
    <t>BK FC Kadaň</t>
  </si>
  <si>
    <t>Filingr Čeněk</t>
  </si>
  <si>
    <t>Wallenfels Jiří</t>
  </si>
  <si>
    <r>
      <t xml:space="preserve">Výsledková listina - BnD 2012  </t>
    </r>
    <r>
      <rPr>
        <sz val="12"/>
        <rFont val="Comic Sans MS"/>
        <family val="4"/>
      </rPr>
      <t>ze dne 1.5.</t>
    </r>
  </si>
  <si>
    <t>3MR</t>
  </si>
  <si>
    <t>FGM</t>
  </si>
  <si>
    <t>Běkodo</t>
  </si>
  <si>
    <t>Bajkeři</t>
  </si>
  <si>
    <t>Myšáci</t>
  </si>
  <si>
    <t>TUR</t>
  </si>
  <si>
    <t>Výsledková listina družstev - BnD 2012</t>
  </si>
  <si>
    <t>Příjmení</t>
  </si>
  <si>
    <t>Jméno</t>
  </si>
  <si>
    <t>Oto</t>
  </si>
  <si>
    <t>Krušnoman TT Litvínov</t>
  </si>
  <si>
    <t>Matěcha</t>
  </si>
  <si>
    <t>Miroslav</t>
  </si>
  <si>
    <t>TJ HvězdaTrnovany</t>
  </si>
  <si>
    <t>Vlček</t>
  </si>
  <si>
    <t>Jiří</t>
  </si>
  <si>
    <t>Růžička</t>
  </si>
  <si>
    <t>Vladimír</t>
  </si>
  <si>
    <t>Rež</t>
  </si>
  <si>
    <t>Zdeněk</t>
  </si>
  <si>
    <t>LOMAX Teplice</t>
  </si>
  <si>
    <t>Zbuzek</t>
  </si>
  <si>
    <t>Jaroslav</t>
  </si>
  <si>
    <t xml:space="preserve">SPONA Teplice </t>
  </si>
  <si>
    <t>Oppelt</t>
  </si>
  <si>
    <t>Michal</t>
  </si>
  <si>
    <t>Malý</t>
  </si>
  <si>
    <t>Kacíř</t>
  </si>
  <si>
    <t>Havel</t>
  </si>
  <si>
    <t>Aleš</t>
  </si>
  <si>
    <t>Švanda</t>
  </si>
  <si>
    <t>Petr</t>
  </si>
  <si>
    <t>MK Kladno</t>
  </si>
  <si>
    <t>Hrubý</t>
  </si>
  <si>
    <t>Lukáš</t>
  </si>
  <si>
    <t>Králik</t>
  </si>
  <si>
    <t>Stanislav</t>
  </si>
  <si>
    <t>Tj LOKO Teplice běh na lyžích</t>
  </si>
  <si>
    <t>Konvalina</t>
  </si>
  <si>
    <t>Matěj</t>
  </si>
  <si>
    <t>Novakovský</t>
  </si>
  <si>
    <t>Jan</t>
  </si>
  <si>
    <t>Kollár</t>
  </si>
  <si>
    <t>Ludvík</t>
  </si>
  <si>
    <t>Machold</t>
  </si>
  <si>
    <t>HS Bouřňák</t>
  </si>
  <si>
    <t>Prchal</t>
  </si>
  <si>
    <t>Josef</t>
  </si>
  <si>
    <t>Kaiser</t>
  </si>
  <si>
    <t>kaiserteam</t>
  </si>
  <si>
    <t>Marek</t>
  </si>
  <si>
    <t>Rejmannová</t>
  </si>
  <si>
    <t>Eva</t>
  </si>
  <si>
    <t>Perštejn</t>
  </si>
  <si>
    <t>Vojtěchovský</t>
  </si>
  <si>
    <t>David</t>
  </si>
  <si>
    <t>Hiřič</t>
  </si>
  <si>
    <t>SKP Teplice</t>
  </si>
  <si>
    <t>Wojtaszek</t>
  </si>
  <si>
    <t>Bronislav</t>
  </si>
  <si>
    <t>Biohazard Teplice</t>
  </si>
  <si>
    <t>Toman</t>
  </si>
  <si>
    <t>Novosedlice</t>
  </si>
  <si>
    <t>Kacířová</t>
  </si>
  <si>
    <t>Svatoslava</t>
  </si>
  <si>
    <t>MTPN</t>
  </si>
  <si>
    <t>Hejlek</t>
  </si>
  <si>
    <t>Bláha</t>
  </si>
  <si>
    <t>Daniel</t>
  </si>
  <si>
    <t>original Teplice</t>
  </si>
  <si>
    <t>Janík</t>
  </si>
  <si>
    <t>Tomáš</t>
  </si>
  <si>
    <t>Voth</t>
  </si>
  <si>
    <t>restaurace21</t>
  </si>
  <si>
    <t>Bubla</t>
  </si>
  <si>
    <t>Jarolímek</t>
  </si>
  <si>
    <t>Tvrzník</t>
  </si>
  <si>
    <t>Řezáč</t>
  </si>
  <si>
    <t>Richter</t>
  </si>
  <si>
    <t>Martin</t>
  </si>
  <si>
    <t>Novák</t>
  </si>
  <si>
    <t>Kail</t>
  </si>
  <si>
    <t>Molcar</t>
  </si>
  <si>
    <t>Ptáček</t>
  </si>
  <si>
    <t>Tvrzníková</t>
  </si>
  <si>
    <t>Kateřina</t>
  </si>
  <si>
    <t>Maťha</t>
  </si>
  <si>
    <t>Vít</t>
  </si>
  <si>
    <t>Fílová</t>
  </si>
  <si>
    <t>Jana</t>
  </si>
  <si>
    <t>Šmaňko</t>
  </si>
  <si>
    <t>Farda</t>
  </si>
  <si>
    <t>Bednářová</t>
  </si>
  <si>
    <t>Zuzana</t>
  </si>
  <si>
    <t>Rodnice nad Labem</t>
  </si>
  <si>
    <t>Benčurik</t>
  </si>
  <si>
    <t>Vlado</t>
  </si>
  <si>
    <t>VITA Duchcov</t>
  </si>
  <si>
    <t>Zelenák</t>
  </si>
  <si>
    <t>Dušan</t>
  </si>
  <si>
    <t>Voska</t>
  </si>
  <si>
    <t>Bouša</t>
  </si>
  <si>
    <t>Jindřich</t>
  </si>
  <si>
    <t>Molcarová</t>
  </si>
  <si>
    <t>Šácha</t>
  </si>
  <si>
    <t>Majer</t>
  </si>
  <si>
    <t>Pavel</t>
  </si>
  <si>
    <t>Lang</t>
  </si>
  <si>
    <t>Fridrichovský</t>
  </si>
  <si>
    <t>Falk</t>
  </si>
  <si>
    <t>Brouk</t>
  </si>
  <si>
    <t>Kříž</t>
  </si>
  <si>
    <t>Černý</t>
  </si>
  <si>
    <t>Fišer</t>
  </si>
  <si>
    <t>Klail</t>
  </si>
  <si>
    <t>Vojtěch</t>
  </si>
  <si>
    <t>Kavalír</t>
  </si>
  <si>
    <t>Čekalová</t>
  </si>
  <si>
    <t>Michaela</t>
  </si>
  <si>
    <t>Šindlerová</t>
  </si>
  <si>
    <t>Rusínová</t>
  </si>
  <si>
    <t>Vlach</t>
  </si>
  <si>
    <t>Špírková</t>
  </si>
  <si>
    <t>Lenka</t>
  </si>
  <si>
    <t>Bystřany</t>
  </si>
  <si>
    <t>Todt</t>
  </si>
  <si>
    <t>Basbasová</t>
  </si>
  <si>
    <t>Karešová</t>
  </si>
  <si>
    <t>Světla</t>
  </si>
  <si>
    <t>Dolanský</t>
  </si>
  <si>
    <t>Kabátová</t>
  </si>
  <si>
    <t>Andrea</t>
  </si>
  <si>
    <t>Holubičková</t>
  </si>
  <si>
    <t>Antalová</t>
  </si>
  <si>
    <t>Laďka</t>
  </si>
  <si>
    <t>Havlátko</t>
  </si>
  <si>
    <t>Belšan</t>
  </si>
  <si>
    <t>Glumbík</t>
  </si>
  <si>
    <t>Karel</t>
  </si>
  <si>
    <t>Záděra</t>
  </si>
  <si>
    <t>Butkovičová</t>
  </si>
  <si>
    <t>Kořínková</t>
  </si>
  <si>
    <t>Marta</t>
  </si>
  <si>
    <t>Kotě</t>
  </si>
  <si>
    <t>Bublová</t>
  </si>
  <si>
    <t>Naďa</t>
  </si>
  <si>
    <t>Melenová</t>
  </si>
  <si>
    <t>Hana</t>
  </si>
  <si>
    <t>Osek</t>
  </si>
  <si>
    <t>Olah</t>
  </si>
  <si>
    <t>Pavlát</t>
  </si>
  <si>
    <t>Ledinská</t>
  </si>
  <si>
    <t>Lucie</t>
  </si>
  <si>
    <t>Kantová</t>
  </si>
  <si>
    <t>Olga</t>
  </si>
  <si>
    <t>Vyšatová</t>
  </si>
  <si>
    <t>Marcela</t>
  </si>
  <si>
    <t>Maresch</t>
  </si>
  <si>
    <t>Ernest</t>
  </si>
  <si>
    <t>Petra</t>
  </si>
  <si>
    <t>Pozděna</t>
  </si>
  <si>
    <t>Praha</t>
  </si>
  <si>
    <t>Kaluža</t>
  </si>
  <si>
    <t>Melichar</t>
  </si>
  <si>
    <t>Adamec</t>
  </si>
  <si>
    <t>Souchová</t>
  </si>
  <si>
    <t>Helena</t>
  </si>
  <si>
    <t>Heřman</t>
  </si>
  <si>
    <t>Fridrichová</t>
  </si>
  <si>
    <t>Alena</t>
  </si>
  <si>
    <t>Šáchová</t>
  </si>
  <si>
    <t>Dorota</t>
  </si>
  <si>
    <t>Fischerová</t>
  </si>
  <si>
    <t>Šindler</t>
  </si>
  <si>
    <t>Filip</t>
  </si>
  <si>
    <t>Nejedlá</t>
  </si>
  <si>
    <t>Richterová</t>
  </si>
  <si>
    <t>Martina</t>
  </si>
  <si>
    <t>Smeták</t>
  </si>
  <si>
    <t>Václav</t>
  </si>
  <si>
    <t>Susserová</t>
  </si>
  <si>
    <t>Slawischová</t>
  </si>
  <si>
    <t>Lédlová</t>
  </si>
  <si>
    <t>Naděžda</t>
  </si>
  <si>
    <t>Podolinská</t>
  </si>
  <si>
    <t>Dominika</t>
  </si>
  <si>
    <t>Chlumec</t>
  </si>
  <si>
    <t>Vlčková</t>
  </si>
  <si>
    <t>Trmice</t>
  </si>
  <si>
    <t>Chundelák</t>
  </si>
  <si>
    <t>Roman</t>
  </si>
  <si>
    <t xml:space="preserve">SK Cyklotour Ústí nad Labem </t>
  </si>
  <si>
    <t>Bučilová</t>
  </si>
  <si>
    <t>Michala</t>
  </si>
  <si>
    <r>
      <t xml:space="preserve">Výsledková listina - BnD 2013  </t>
    </r>
    <r>
      <rPr>
        <sz val="12"/>
        <rFont val="Comic Sans MS"/>
        <family val="4"/>
      </rPr>
      <t>ze dne 1.5.</t>
    </r>
  </si>
  <si>
    <t>Vrchaři</t>
  </si>
  <si>
    <t>POJ</t>
  </si>
  <si>
    <t>Švanda Petr</t>
  </si>
  <si>
    <t>Břídilové</t>
  </si>
  <si>
    <t>Rejmanová Eva</t>
  </si>
  <si>
    <t>Kabátová Andrea</t>
  </si>
  <si>
    <t>Hiřič Petr</t>
  </si>
  <si>
    <t>ANTI LOKO</t>
  </si>
  <si>
    <t>Antalová Laďka</t>
  </si>
  <si>
    <t>Havel Aleš</t>
  </si>
  <si>
    <t>Králík Standa</t>
  </si>
  <si>
    <t>Ti Nejlepší</t>
  </si>
  <si>
    <t>Rusínová Zuzana</t>
  </si>
  <si>
    <t>Kail Jiří</t>
  </si>
  <si>
    <t>BK Běkodo+2</t>
  </si>
  <si>
    <t>Bystřaňáci</t>
  </si>
  <si>
    <t>Špírková Lenka</t>
  </si>
  <si>
    <t>Benčurik Vlado</t>
  </si>
  <si>
    <t>Kaiser Jan</t>
  </si>
  <si>
    <t>Lemry</t>
  </si>
  <si>
    <t>Bublová Naďa</t>
  </si>
  <si>
    <t>Rosničky</t>
  </si>
  <si>
    <t>Šindlerová Jana</t>
  </si>
  <si>
    <t>Šindler Filip</t>
  </si>
  <si>
    <t>Šneci</t>
  </si>
  <si>
    <t>Butkovičová Andrea</t>
  </si>
  <si>
    <t>Výsledková listina družstev - BnD 2013</t>
  </si>
  <si>
    <t>Ottenschläger</t>
  </si>
  <si>
    <t>V14</t>
  </si>
  <si>
    <t>OR</t>
  </si>
  <si>
    <t>PS</t>
  </si>
  <si>
    <t>Matěcha Míra st.</t>
  </si>
  <si>
    <t>Štochl Jan st.</t>
  </si>
  <si>
    <t>Rež Zdeněk</t>
  </si>
  <si>
    <t>Hrubý Lukáš</t>
  </si>
  <si>
    <t>Králik Stanislav</t>
  </si>
  <si>
    <t>TJ LOKO Teplice - LB</t>
  </si>
  <si>
    <t>Konvalina Matěj</t>
  </si>
  <si>
    <t>Prchal Josef</t>
  </si>
  <si>
    <t>Rejmannová Eva</t>
  </si>
  <si>
    <t>Vojtěchovský David</t>
  </si>
  <si>
    <t>Wojtaszek Bronislav</t>
  </si>
  <si>
    <t>Toman Petr</t>
  </si>
  <si>
    <t>Hejlek Petr</t>
  </si>
  <si>
    <t>Bubla Jan</t>
  </si>
  <si>
    <t>Řezáč Zdeněk</t>
  </si>
  <si>
    <t>Ptáček Daniel</t>
  </si>
  <si>
    <t>Šmaňko Miroslav</t>
  </si>
  <si>
    <t>Bednářová Zuzana</t>
  </si>
  <si>
    <t>Roudnice nad Labem</t>
  </si>
  <si>
    <t>Benčurik Vladimír</t>
  </si>
  <si>
    <t>Richter Martin st.</t>
  </si>
  <si>
    <t>Voska Jiří</t>
  </si>
  <si>
    <t>Bouša Jindřich</t>
  </si>
  <si>
    <t>Šácha Tomáš</t>
  </si>
  <si>
    <t>Kříž Petr</t>
  </si>
  <si>
    <t>Klail Vojtěch</t>
  </si>
  <si>
    <t>Vlach Miroslav</t>
  </si>
  <si>
    <t>Todt Lukáš</t>
  </si>
  <si>
    <t>Basbasová Lenka</t>
  </si>
  <si>
    <t>Karešová Světla</t>
  </si>
  <si>
    <t>Holubičková Lenka</t>
  </si>
  <si>
    <t>Belšan Tomáš</t>
  </si>
  <si>
    <t>Záděra Daniel</t>
  </si>
  <si>
    <t>Kotě Aleš</t>
  </si>
  <si>
    <t>Melenová Hana</t>
  </si>
  <si>
    <t>Pavlát Jan</t>
  </si>
  <si>
    <t>Vyšatová Marcela</t>
  </si>
  <si>
    <t>ústí nad Labem</t>
  </si>
  <si>
    <t>Pozděna Jan</t>
  </si>
  <si>
    <t>Bublová Petra</t>
  </si>
  <si>
    <t>Souchová Helena</t>
  </si>
  <si>
    <t>Heřman Lukáš</t>
  </si>
  <si>
    <t>Fridrichová Alena</t>
  </si>
  <si>
    <t>Šáchová Dorota</t>
  </si>
  <si>
    <t>Fischerová Jana</t>
  </si>
  <si>
    <t>Bureš Jan st.</t>
  </si>
  <si>
    <t>Nejedlá Petra</t>
  </si>
  <si>
    <t>Smeták Václav</t>
  </si>
  <si>
    <t>Podolinská Dominika</t>
  </si>
  <si>
    <t>Vlčková Michaela</t>
  </si>
  <si>
    <t>Chundelák Roman</t>
  </si>
  <si>
    <t>Bučilová Michaela</t>
  </si>
  <si>
    <r>
      <t xml:space="preserve">Výsledková listina - BnD 2014  </t>
    </r>
    <r>
      <rPr>
        <sz val="12"/>
        <rFont val="Comic Sans MS"/>
        <family val="4"/>
      </rPr>
      <t>ze dne 1.5.</t>
    </r>
  </si>
  <si>
    <t>Veselý</t>
  </si>
  <si>
    <t>Fliedr</t>
  </si>
  <si>
    <t>F-BIKE KLUB SÁDEK</t>
  </si>
  <si>
    <t>Ladislav</t>
  </si>
  <si>
    <t>Top Ten Team Teplice</t>
  </si>
  <si>
    <t>Matějka</t>
  </si>
  <si>
    <t>Šimon</t>
  </si>
  <si>
    <t>TJ LOKO Teplice</t>
  </si>
  <si>
    <t>Procházka</t>
  </si>
  <si>
    <t>Děčín</t>
  </si>
  <si>
    <t>Kaiserteam</t>
  </si>
  <si>
    <t>Eliáš</t>
  </si>
  <si>
    <t>Háj u Duchcova</t>
  </si>
  <si>
    <t>Holcr</t>
  </si>
  <si>
    <t>Milan</t>
  </si>
  <si>
    <t>LOMAX</t>
  </si>
  <si>
    <t>Laibl</t>
  </si>
  <si>
    <t>Valtr</t>
  </si>
  <si>
    <t>Roudnice n/L</t>
  </si>
  <si>
    <t>LOUČNA 956</t>
  </si>
  <si>
    <t>Vajrychvá</t>
  </si>
  <si>
    <t>Renata</t>
  </si>
  <si>
    <t>MK Seitl Ostrava</t>
  </si>
  <si>
    <t>Nosek</t>
  </si>
  <si>
    <t>USK Slávie Ústí n/L</t>
  </si>
  <si>
    <t>Vajrychová</t>
  </si>
  <si>
    <t>Blanka</t>
  </si>
  <si>
    <t>Krupka</t>
  </si>
  <si>
    <t>Restaurace21</t>
  </si>
  <si>
    <t>USK VŠEM Ústí n/L</t>
  </si>
  <si>
    <t>Linhart</t>
  </si>
  <si>
    <t>Radek</t>
  </si>
  <si>
    <t>Hrob</t>
  </si>
  <si>
    <t>Radler Atletik</t>
  </si>
  <si>
    <t>Olšer</t>
  </si>
  <si>
    <t>Mirek</t>
  </si>
  <si>
    <t>SbK Teplice</t>
  </si>
  <si>
    <t>LOKO Teplice běžecké lyžování</t>
  </si>
  <si>
    <t>Korec</t>
  </si>
  <si>
    <t>Vágnerová</t>
  </si>
  <si>
    <t>Veronika</t>
  </si>
  <si>
    <t>Drážďanský</t>
  </si>
  <si>
    <t>Radim Filip</t>
  </si>
  <si>
    <t>Telecký</t>
  </si>
  <si>
    <t>Ondřej</t>
  </si>
  <si>
    <t>LOSAN Teplice</t>
  </si>
  <si>
    <t>Jungbauer</t>
  </si>
  <si>
    <t>Kvítkov</t>
  </si>
  <si>
    <t>Rock´n Run Teplice</t>
  </si>
  <si>
    <t>Spona Teplice</t>
  </si>
  <si>
    <t>Převrátil</t>
  </si>
  <si>
    <t>Run4Fun Osek</t>
  </si>
  <si>
    <t>Faigl</t>
  </si>
  <si>
    <t>Koloshop</t>
  </si>
  <si>
    <t>Horák</t>
  </si>
  <si>
    <t>Friedrichovská</t>
  </si>
  <si>
    <t>Špalková</t>
  </si>
  <si>
    <t>Linda</t>
  </si>
  <si>
    <t>Plasy</t>
  </si>
  <si>
    <t>Zbuzková</t>
  </si>
  <si>
    <t>Boštík</t>
  </si>
  <si>
    <t>Špírek</t>
  </si>
  <si>
    <t>Muravyeva</t>
  </si>
  <si>
    <t>Tatiana</t>
  </si>
  <si>
    <t>Rusko</t>
  </si>
  <si>
    <t>Grimasy</t>
  </si>
  <si>
    <t>Čutíková</t>
  </si>
  <si>
    <t>Vajová</t>
  </si>
  <si>
    <t>Výsledková listina družstev - BnD 2014</t>
  </si>
  <si>
    <t>Běkodo 2</t>
  </si>
  <si>
    <t>Vajrychová Renata</t>
  </si>
  <si>
    <t>Vajrychová Blanka</t>
  </si>
  <si>
    <t>Běžci</t>
  </si>
  <si>
    <t>SPONAři</t>
  </si>
  <si>
    <t>Nemohovcí</t>
  </si>
  <si>
    <t>Procházka Josef</t>
  </si>
  <si>
    <t>Galssmani</t>
  </si>
  <si>
    <t>Špalková Linda</t>
  </si>
  <si>
    <t>Veselý Miroslav</t>
  </si>
  <si>
    <t>Lenochodi Teplice</t>
  </si>
  <si>
    <t>Brzdy</t>
  </si>
  <si>
    <t>Linhart Radek</t>
  </si>
  <si>
    <t>Fridrichovská Hana</t>
  </si>
  <si>
    <t>Špírek Michal</t>
  </si>
  <si>
    <t>Běkodo 1</t>
  </si>
  <si>
    <t>Boštík Martin</t>
  </si>
  <si>
    <t>Drážďanský Radim Filip</t>
  </si>
  <si>
    <t>Eliáš Lukáš</t>
  </si>
  <si>
    <t>Faigl Josef</t>
  </si>
  <si>
    <t>Fliedr Tomáš</t>
  </si>
  <si>
    <t>Friedrichovská Hana</t>
  </si>
  <si>
    <t>Horák Pavel</t>
  </si>
  <si>
    <t>Jungbauer Jiří</t>
  </si>
  <si>
    <t>Korec Martin</t>
  </si>
  <si>
    <t>Králik Pavel</t>
  </si>
  <si>
    <t>Matějka Šimon</t>
  </si>
  <si>
    <t>Muravyeva Tatiana</t>
  </si>
  <si>
    <t>Nosek Martin</t>
  </si>
  <si>
    <t xml:space="preserve">Děčín </t>
  </si>
  <si>
    <t>Převrátil Jan</t>
  </si>
  <si>
    <t>Telecký Ondřej</t>
  </si>
  <si>
    <t>Tvrzník Jan ml.</t>
  </si>
  <si>
    <t>Vajová Jana</t>
  </si>
  <si>
    <t>x</t>
  </si>
  <si>
    <t>Vojtěchovský Ladislav</t>
  </si>
  <si>
    <r>
      <t xml:space="preserve">Výsledková listina - BnD 2015  </t>
    </r>
    <r>
      <rPr>
        <sz val="12"/>
        <rFont val="Comic Sans MS"/>
        <family val="4"/>
      </rPr>
      <t>ze dne 1.5.</t>
    </r>
  </si>
  <si>
    <t>Fardová</t>
  </si>
  <si>
    <t>Feix</t>
  </si>
  <si>
    <t>Ivo</t>
  </si>
  <si>
    <t>Freiberg</t>
  </si>
  <si>
    <t>Větruše UL</t>
  </si>
  <si>
    <t>Gembarovičová</t>
  </si>
  <si>
    <t>Gramskopf</t>
  </si>
  <si>
    <t>Rostislav</t>
  </si>
  <si>
    <t>Hruška</t>
  </si>
  <si>
    <t>Miloš</t>
  </si>
  <si>
    <t>VĚTRUŠE UL</t>
  </si>
  <si>
    <t>Chlapcová</t>
  </si>
  <si>
    <t>AK Chemopetrol Litvínov</t>
  </si>
  <si>
    <t>Klusáček</t>
  </si>
  <si>
    <t>Krajkář</t>
  </si>
  <si>
    <t>TJ Sokol Bohosudov</t>
  </si>
  <si>
    <t>Kucerova</t>
  </si>
  <si>
    <t>Eliska</t>
  </si>
  <si>
    <t>CSAD Libouchec</t>
  </si>
  <si>
    <t>Lukšík</t>
  </si>
  <si>
    <t>Dlouhá míle/Ústí nad Labem</t>
  </si>
  <si>
    <t>Lukšíková</t>
  </si>
  <si>
    <t>Novotný</t>
  </si>
  <si>
    <t>Dubany</t>
  </si>
  <si>
    <t>TT Glassman Teplice</t>
  </si>
  <si>
    <t>Ottenschlager</t>
  </si>
  <si>
    <t>Randák</t>
  </si>
  <si>
    <t>Adam</t>
  </si>
  <si>
    <t>Vojenské lesy</t>
  </si>
  <si>
    <t>USK Provod Ústí nad Labem</t>
  </si>
  <si>
    <t>Sukdoláková</t>
  </si>
  <si>
    <t>Dana</t>
  </si>
  <si>
    <t>TT Krušnoman Litvínov</t>
  </si>
  <si>
    <t>TJ Krupkja</t>
  </si>
  <si>
    <t>VitaSport.cz / SPONA Teplice</t>
  </si>
  <si>
    <t>SPONA TEPLICE</t>
  </si>
  <si>
    <t>GLASSMAN TRIATHLON TEAM TEPLICE</t>
  </si>
  <si>
    <t>FK Vchynice</t>
  </si>
  <si>
    <t>Wohlgemuth</t>
  </si>
  <si>
    <t>Soukup</t>
  </si>
  <si>
    <t>Kovohutě Příbram</t>
  </si>
  <si>
    <t>Luděk</t>
  </si>
  <si>
    <t>Rauer</t>
  </si>
  <si>
    <t>Robert</t>
  </si>
  <si>
    <t>Střelná</t>
  </si>
  <si>
    <t>Rock n´Run</t>
  </si>
  <si>
    <t>Paatzová</t>
  </si>
  <si>
    <t>Lovosice</t>
  </si>
  <si>
    <t>Zemanová</t>
  </si>
  <si>
    <t>ASK Lovosice</t>
  </si>
  <si>
    <t>Hro b</t>
  </si>
  <si>
    <t>Ondl</t>
  </si>
  <si>
    <t>Žák</t>
  </si>
  <si>
    <t>Ficek</t>
  </si>
  <si>
    <t>Beránková</t>
  </si>
  <si>
    <t>Libuše</t>
  </si>
  <si>
    <t>Chrz</t>
  </si>
  <si>
    <t>Šachvý klub UL</t>
  </si>
  <si>
    <t>Hájek</t>
  </si>
  <si>
    <t>Čadek</t>
  </si>
  <si>
    <t>2-</t>
  </si>
  <si>
    <t>Výsledková listina družstev - BnD 2015</t>
  </si>
  <si>
    <t>"Šetříme se na víkend"</t>
  </si>
  <si>
    <t>Divoká karta</t>
  </si>
  <si>
    <t>LEM</t>
  </si>
  <si>
    <t>Zemanová Jana</t>
  </si>
  <si>
    <t>Valtr Jiří</t>
  </si>
  <si>
    <t>Zkusíme to?</t>
  </si>
  <si>
    <t>PPL</t>
  </si>
  <si>
    <t>Sukdoláková Dana</t>
  </si>
  <si>
    <t>Ficek Jan</t>
  </si>
  <si>
    <t>Výsledková listina družstev - BnD 2016</t>
  </si>
  <si>
    <t>Pouliční směs</t>
  </si>
  <si>
    <t>Rež Adam</t>
  </si>
  <si>
    <t>Chcete mě?</t>
  </si>
  <si>
    <t>Rauer Robert</t>
  </si>
  <si>
    <t>Crazy Horses</t>
  </si>
  <si>
    <t>Sexy bonbonky</t>
  </si>
  <si>
    <t>Větrušáci</t>
  </si>
  <si>
    <t>Hrušková Sabina</t>
  </si>
  <si>
    <t>Hruška Miloš</t>
  </si>
  <si>
    <t>Freiberg Jaroslav</t>
  </si>
  <si>
    <t>Puštíci</t>
  </si>
  <si>
    <t>Souchová Anna</t>
  </si>
  <si>
    <t>Frolík Tomáš</t>
  </si>
  <si>
    <t>Slimáci</t>
  </si>
  <si>
    <t>Škvorová Renata</t>
  </si>
  <si>
    <t>Feix Ivo</t>
  </si>
  <si>
    <r>
      <t xml:space="preserve">Výsledková listina - BnD 2016  </t>
    </r>
    <r>
      <rPr>
        <sz val="12"/>
        <rFont val="Comic Sans MS"/>
        <family val="4"/>
      </rPr>
      <t>ze dne 1.5.</t>
    </r>
  </si>
  <si>
    <t>Brousková</t>
  </si>
  <si>
    <t>Dvořák</t>
  </si>
  <si>
    <t>Fejfar</t>
  </si>
  <si>
    <t>Fejfarová</t>
  </si>
  <si>
    <t>Žatec</t>
  </si>
  <si>
    <t>Filingr</t>
  </si>
  <si>
    <t>Čeněk</t>
  </si>
  <si>
    <t>Běžecký klub F-C Kadaň</t>
  </si>
  <si>
    <t>Frolík</t>
  </si>
  <si>
    <t>Hrušková</t>
  </si>
  <si>
    <t>Sabina</t>
  </si>
  <si>
    <t>SKP Ústí nad Labem</t>
  </si>
  <si>
    <t>Jedlička</t>
  </si>
  <si>
    <t>Kichigin</t>
  </si>
  <si>
    <t>Andrey</t>
  </si>
  <si>
    <t>Tj lokomotiva Teplice běh na lyžích</t>
  </si>
  <si>
    <t>dtrias.rajce.net</t>
  </si>
  <si>
    <t>BAK Most</t>
  </si>
  <si>
    <t>Lužinová</t>
  </si>
  <si>
    <t>Moravec</t>
  </si>
  <si>
    <t>Radošová</t>
  </si>
  <si>
    <t>Sládek</t>
  </si>
  <si>
    <t>Libočany</t>
  </si>
  <si>
    <t>Anna</t>
  </si>
  <si>
    <t>Škvorová</t>
  </si>
  <si>
    <t>Šperková</t>
  </si>
  <si>
    <t>Tereza</t>
  </si>
  <si>
    <t>Malé - R</t>
  </si>
  <si>
    <t>MaLé - R</t>
  </si>
  <si>
    <t>Maratón klub Kladno + iThinkBeer</t>
  </si>
  <si>
    <t>VitaSport.cz</t>
  </si>
  <si>
    <t>MP Praha</t>
  </si>
  <si>
    <t>Vorlík</t>
  </si>
  <si>
    <t>Řehlovice Stadice</t>
  </si>
  <si>
    <t>Vovesný</t>
  </si>
  <si>
    <t>Sám za sebe / Most</t>
  </si>
  <si>
    <t>Zinek</t>
  </si>
  <si>
    <t>Matzková</t>
  </si>
  <si>
    <t>Jitka</t>
  </si>
  <si>
    <t>Horová</t>
  </si>
  <si>
    <t>Lada</t>
  </si>
  <si>
    <t>Vorlíček</t>
  </si>
  <si>
    <t>Rudolf</t>
  </si>
  <si>
    <t>Macoun</t>
  </si>
  <si>
    <t>Sokol</t>
  </si>
  <si>
    <t>Handl</t>
  </si>
  <si>
    <t>Michajlák</t>
  </si>
  <si>
    <t>Erich</t>
  </si>
  <si>
    <t>Dubčeková</t>
  </si>
  <si>
    <t>Halířová</t>
  </si>
  <si>
    <t>Jarmila</t>
  </si>
  <si>
    <t>USK Provod</t>
  </si>
  <si>
    <t>Zouhar</t>
  </si>
  <si>
    <t>Vchynice</t>
  </si>
  <si>
    <t>Hondl</t>
  </si>
  <si>
    <t>Valoušek</t>
  </si>
  <si>
    <t>Jakub</t>
  </si>
  <si>
    <t>Valoušková</t>
  </si>
  <si>
    <t>Eliška</t>
  </si>
  <si>
    <t xml:space="preserve">Majer </t>
  </si>
  <si>
    <t>Bisová</t>
  </si>
  <si>
    <t>Miluše</t>
  </si>
  <si>
    <t>Fiklíková</t>
  </si>
  <si>
    <t>Šachový klub UL</t>
  </si>
  <si>
    <r>
      <t xml:space="preserve">Výsledková listina - BnD 2017  </t>
    </r>
    <r>
      <rPr>
        <sz val="12"/>
        <rFont val="Comic Sans MS"/>
        <family val="4"/>
      </rPr>
      <t>ze dne 1.5.</t>
    </r>
  </si>
  <si>
    <t>Dolanská</t>
  </si>
  <si>
    <t>Hellerová</t>
  </si>
  <si>
    <t>Jahoda</t>
  </si>
  <si>
    <t>Janda</t>
  </si>
  <si>
    <t>Proňková</t>
  </si>
  <si>
    <t>Sauer</t>
  </si>
  <si>
    <t>Toušek</t>
  </si>
  <si>
    <t xml:space="preserve">Zdeněk </t>
  </si>
  <si>
    <t xml:space="preserve">Andrey </t>
  </si>
  <si>
    <t xml:space="preserve">Pavel </t>
  </si>
  <si>
    <t xml:space="preserve">Renata </t>
  </si>
  <si>
    <t xml:space="preserve">BK Běkodo Teplice </t>
  </si>
  <si>
    <t>Hobýci Most</t>
  </si>
  <si>
    <t>Šachový klub Ústí</t>
  </si>
  <si>
    <t>Eddie Edwards Team</t>
  </si>
  <si>
    <t>OB Teplice</t>
  </si>
  <si>
    <t>BK  Běkodo Teplice</t>
  </si>
  <si>
    <t>Molcar Team</t>
  </si>
  <si>
    <t>Krušnoman TT</t>
  </si>
  <si>
    <t>Atletika Krupka</t>
  </si>
  <si>
    <t>Řehlovice</t>
  </si>
  <si>
    <t>1970</t>
  </si>
  <si>
    <t>1974</t>
  </si>
  <si>
    <t>1966</t>
  </si>
  <si>
    <t>1992</t>
  </si>
  <si>
    <t>1965</t>
  </si>
  <si>
    <t>1980</t>
  </si>
  <si>
    <t>1973</t>
  </si>
  <si>
    <t>1977</t>
  </si>
  <si>
    <t>1983</t>
  </si>
  <si>
    <t>1998</t>
  </si>
  <si>
    <t>2002</t>
  </si>
  <si>
    <t>1967</t>
  </si>
  <si>
    <t>1988</t>
  </si>
  <si>
    <t>1968</t>
  </si>
  <si>
    <t>1956</t>
  </si>
  <si>
    <t>2006</t>
  </si>
  <si>
    <t>1979</t>
  </si>
  <si>
    <t>1964</t>
  </si>
  <si>
    <t>1985</t>
  </si>
  <si>
    <t>2003</t>
  </si>
  <si>
    <t>1999</t>
  </si>
  <si>
    <t>1972</t>
  </si>
  <si>
    <t>1948</t>
  </si>
  <si>
    <t>1976</t>
  </si>
  <si>
    <t>1982</t>
  </si>
  <si>
    <t>1969</t>
  </si>
  <si>
    <t>2004</t>
  </si>
  <si>
    <t>1995</t>
  </si>
  <si>
    <t>1993</t>
  </si>
  <si>
    <t>2005</t>
  </si>
  <si>
    <t>2001</t>
  </si>
  <si>
    <t>2000</t>
  </si>
  <si>
    <t>1963</t>
  </si>
  <si>
    <t>1990</t>
  </si>
  <si>
    <t>SK Junior Teplice</t>
  </si>
  <si>
    <t>Grossmanová</t>
  </si>
  <si>
    <t>Gabriela</t>
  </si>
  <si>
    <t>Rozběháme Teplice</t>
  </si>
  <si>
    <t>Nohejl</t>
  </si>
  <si>
    <t>Bohumil</t>
  </si>
  <si>
    <t>Fridrichovská</t>
  </si>
  <si>
    <t>Škuthan</t>
  </si>
  <si>
    <t>Antonín</t>
  </si>
  <si>
    <t>Vchýnice</t>
  </si>
  <si>
    <t>Chrž</t>
  </si>
  <si>
    <t xml:space="preserve">Matěcha </t>
  </si>
  <si>
    <t>Koubek</t>
  </si>
  <si>
    <t>SKP Sever Teplice</t>
  </si>
  <si>
    <t>Štembergová</t>
  </si>
  <si>
    <t>Hnízdo</t>
  </si>
  <si>
    <t>CK Verne</t>
  </si>
  <si>
    <t>Sůrová</t>
  </si>
  <si>
    <t>Kezniklová</t>
  </si>
  <si>
    <t xml:space="preserve">Šácha </t>
  </si>
  <si>
    <t>Vacek</t>
  </si>
  <si>
    <t>TRIAS Doubice</t>
  </si>
  <si>
    <t>Hudák</t>
  </si>
  <si>
    <t>Výsledková listina družstev - BnD 2017</t>
  </si>
  <si>
    <t>My tři</t>
  </si>
  <si>
    <t>Svižníci</t>
  </si>
  <si>
    <t>Novotný Jan</t>
  </si>
  <si>
    <t>Studenti</t>
  </si>
  <si>
    <t>Molcar Jan</t>
  </si>
  <si>
    <t>Dáme to!</t>
  </si>
  <si>
    <t>Sauer Jan</t>
  </si>
  <si>
    <t>Michajlák Erich</t>
  </si>
  <si>
    <t>Česká srdce</t>
  </si>
  <si>
    <t>Dolanská Jana</t>
  </si>
  <si>
    <t>Dolanská Michaela</t>
  </si>
  <si>
    <r>
      <t xml:space="preserve">Výsledková listina - BnD 2018  </t>
    </r>
    <r>
      <rPr>
        <sz val="12"/>
        <rFont val="Comic Sans MS"/>
        <family val="4"/>
      </rPr>
      <t>ze dne 1.5.</t>
    </r>
  </si>
  <si>
    <t>Belšán</t>
  </si>
  <si>
    <t>Rozběháme  Teplice</t>
  </si>
  <si>
    <t>TJ Sokol Košťany</t>
  </si>
  <si>
    <t>František</t>
  </si>
  <si>
    <t>Filipová</t>
  </si>
  <si>
    <t>Vladimíra</t>
  </si>
  <si>
    <t>Hanka</t>
  </si>
  <si>
    <t>Holka</t>
  </si>
  <si>
    <t>Holub</t>
  </si>
  <si>
    <t>Koloshop Team</t>
  </si>
  <si>
    <t>Kolman</t>
  </si>
  <si>
    <t>TJ Generátor Teplice / Přišimasy</t>
  </si>
  <si>
    <t>Sokol České Budějovice</t>
  </si>
  <si>
    <t>Muzička</t>
  </si>
  <si>
    <t>Pinc</t>
  </si>
  <si>
    <t>MMB Třebenice</t>
  </si>
  <si>
    <t>720732116</t>
  </si>
  <si>
    <t>Slezák</t>
  </si>
  <si>
    <t>Sobecká</t>
  </si>
  <si>
    <t>MP PRAHA</t>
  </si>
  <si>
    <t>Walter</t>
  </si>
  <si>
    <t>Jáchym</t>
  </si>
  <si>
    <t>GLASSMAN TRIATHLON TEAM TEPLIC</t>
  </si>
  <si>
    <t>Veselá</t>
  </si>
  <si>
    <t>Anita</t>
  </si>
  <si>
    <t>SDH Chloumek</t>
  </si>
  <si>
    <t>Hasiči Neratovice</t>
  </si>
  <si>
    <t xml:space="preserve">Dvořáková </t>
  </si>
  <si>
    <t>Ladislava</t>
  </si>
  <si>
    <t>USK PROVOD</t>
  </si>
  <si>
    <t>Sattler</t>
  </si>
  <si>
    <t>OK1KPU</t>
  </si>
  <si>
    <t>Civín</t>
  </si>
  <si>
    <t>Beránová</t>
  </si>
  <si>
    <t>Hampl</t>
  </si>
  <si>
    <t>LOTE</t>
  </si>
  <si>
    <t>Špalek</t>
  </si>
  <si>
    <t>Gladišová</t>
  </si>
  <si>
    <t>Svět běhu</t>
  </si>
  <si>
    <t xml:space="preserve">Vopálka </t>
  </si>
  <si>
    <t>Loučná</t>
  </si>
  <si>
    <t>Vopálková</t>
  </si>
  <si>
    <t>Váchová</t>
  </si>
  <si>
    <t>Barbora</t>
  </si>
  <si>
    <t>Litvínov</t>
  </si>
  <si>
    <t>Spálenka</t>
  </si>
  <si>
    <t>HC Litvínov</t>
  </si>
  <si>
    <t>Štilip</t>
  </si>
  <si>
    <t>ZŠ Metelkovo</t>
  </si>
  <si>
    <t>Šachový klub Ústí n/L</t>
  </si>
  <si>
    <t>Štěpán</t>
  </si>
  <si>
    <t>Běhánky</t>
  </si>
  <si>
    <t>Valenta</t>
  </si>
  <si>
    <t>Leitermann</t>
  </si>
  <si>
    <t>Leitermannová</t>
  </si>
  <si>
    <t>Ellen</t>
  </si>
  <si>
    <t>Hájková</t>
  </si>
  <si>
    <t>Rozběháme Ústí n/L</t>
  </si>
  <si>
    <t>Steklý</t>
  </si>
  <si>
    <t xml:space="preserve">Kříž </t>
  </si>
  <si>
    <t>Výsledková listina družstev - BnD 2018</t>
  </si>
  <si>
    <t>Vrchaři II</t>
  </si>
  <si>
    <t>Sobecká Jarmila</t>
  </si>
  <si>
    <t>Pinc Zdeněk</t>
  </si>
  <si>
    <t>Doubravské stálice</t>
  </si>
  <si>
    <t>Kantová Olaga</t>
  </si>
  <si>
    <t>Rozběháme Ústí</t>
  </si>
  <si>
    <t>Kopeček</t>
  </si>
  <si>
    <t>Beránková Libuše</t>
  </si>
  <si>
    <t>Holub Stanislav</t>
  </si>
  <si>
    <t>SVĚTLA LES PAULS</t>
  </si>
  <si>
    <t>Vacek Pavel</t>
  </si>
  <si>
    <t>No Name Stars</t>
  </si>
  <si>
    <t>Leitermann David</t>
  </si>
  <si>
    <t>Kaiser Matěj</t>
  </si>
  <si>
    <t>My Tři</t>
  </si>
  <si>
    <t>Rychlá trojka</t>
  </si>
  <si>
    <t>Eliáš Josef</t>
  </si>
  <si>
    <t>Prdlavky</t>
  </si>
  <si>
    <t>Holka Matěj</t>
  </si>
  <si>
    <t>Špalek Jan</t>
  </si>
  <si>
    <t>Hájková Alena</t>
  </si>
  <si>
    <t>Řezáč Matěj</t>
  </si>
  <si>
    <t>Steklý Radek</t>
  </si>
  <si>
    <t>Leitermannová Ellen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</si>
</sst>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h]:mm:ss;@"/>
    <numFmt numFmtId="178" formatCode="#\ ##0\ [$Kč-405];[Red]\-#\ ##0\ [$Kč-405]"/>
    <numFmt numFmtId="179" formatCode="h:mm;@"/>
  </numFmts>
  <fonts count="92">
    <font>
      <sz val="10"/>
      <name val="Arial"/>
      <family val="2"/>
    </font>
    <font>
      <sz val="10"/>
      <name val="Arial CE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4"/>
      <name val="Arial"/>
      <family val="2"/>
    </font>
    <font>
      <sz val="14"/>
      <color indexed="12"/>
      <name val="Arial"/>
      <family val="2"/>
    </font>
    <font>
      <sz val="14"/>
      <color indexed="57"/>
      <name val="Arial"/>
      <family val="2"/>
    </font>
    <font>
      <b/>
      <sz val="12"/>
      <color indexed="57"/>
      <name val="Arial"/>
      <family val="2"/>
    </font>
    <font>
      <sz val="14"/>
      <color indexed="11"/>
      <name val="Arial"/>
      <family val="2"/>
    </font>
    <font>
      <b/>
      <sz val="12"/>
      <color indexed="11"/>
      <name val="Arial"/>
      <family val="2"/>
    </font>
    <font>
      <sz val="14"/>
      <color indexed="61"/>
      <name val="Arial"/>
      <family val="2"/>
    </font>
    <font>
      <b/>
      <sz val="12"/>
      <color indexed="61"/>
      <name val="Arial"/>
      <family val="2"/>
    </font>
    <font>
      <sz val="14"/>
      <color indexed="19"/>
      <name val="Arial"/>
      <family val="2"/>
    </font>
    <font>
      <b/>
      <sz val="12"/>
      <color indexed="19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sz val="14"/>
      <color indexed="14"/>
      <name val="Arial"/>
      <family val="2"/>
    </font>
    <font>
      <sz val="13"/>
      <name val="Arial"/>
      <family val="2"/>
    </font>
    <font>
      <sz val="15"/>
      <name val="Arial"/>
      <family val="2"/>
    </font>
    <font>
      <b/>
      <u val="single"/>
      <sz val="18"/>
      <name val="Comic Sans MS"/>
      <family val="4"/>
    </font>
    <font>
      <b/>
      <sz val="20"/>
      <color indexed="10"/>
      <name val="Arial"/>
      <family val="2"/>
    </font>
    <font>
      <sz val="26"/>
      <color indexed="12"/>
      <name val="Comic Sans MS"/>
      <family val="4"/>
    </font>
    <font>
      <sz val="14"/>
      <color indexed="46"/>
      <name val="Arial"/>
      <family val="2"/>
    </font>
    <font>
      <b/>
      <sz val="12"/>
      <color indexed="46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2"/>
      <name val="Calibri"/>
      <family val="2"/>
    </font>
    <font>
      <b/>
      <sz val="12"/>
      <color indexed="10"/>
      <name val="Calibri"/>
      <family val="2"/>
    </font>
    <font>
      <sz val="10"/>
      <color indexed="12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25"/>
      <name val="Arial"/>
      <family val="2"/>
    </font>
    <font>
      <sz val="14"/>
      <color indexed="25"/>
      <name val="Arial"/>
      <family val="2"/>
    </font>
    <font>
      <sz val="8"/>
      <name val="Bookman Old Style"/>
      <family val="1"/>
    </font>
    <font>
      <sz val="9"/>
      <name val="Bookman Old Style"/>
      <family val="1"/>
    </font>
    <font>
      <sz val="7.5"/>
      <name val="Bookman Old Style"/>
      <family val="1"/>
    </font>
    <font>
      <b/>
      <sz val="10"/>
      <name val="Bookman Old Style"/>
      <family val="1"/>
    </font>
    <font>
      <b/>
      <sz val="9"/>
      <color indexed="8"/>
      <name val="Bookman Old Style"/>
      <family val="1"/>
    </font>
    <font>
      <b/>
      <sz val="8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8"/>
      <color indexed="8"/>
      <name val="Bookman Old Style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Bookman Old Style"/>
      <family val="1"/>
    </font>
    <font>
      <sz val="14"/>
      <color rgb="FF0000FF"/>
      <name val="Arial"/>
      <family val="2"/>
    </font>
    <font>
      <b/>
      <sz val="12"/>
      <color rgb="FF0000FF"/>
      <name val="Arial"/>
      <family val="2"/>
    </font>
    <font>
      <sz val="14"/>
      <color rgb="FF339966"/>
      <name val="Arial"/>
      <family val="2"/>
    </font>
    <font>
      <b/>
      <sz val="12"/>
      <color rgb="FF339966"/>
      <name val="Arial"/>
      <family val="2"/>
    </font>
    <font>
      <sz val="14"/>
      <color rgb="FF00FF00"/>
      <name val="Arial"/>
      <family val="2"/>
    </font>
    <font>
      <b/>
      <sz val="12"/>
      <color rgb="FF00FF00"/>
      <name val="Arial"/>
      <family val="2"/>
    </font>
    <font>
      <sz val="14"/>
      <color rgb="FF993366"/>
      <name val="Arial"/>
      <family val="2"/>
    </font>
    <font>
      <b/>
      <sz val="12"/>
      <color rgb="FF993366"/>
      <name val="Arial"/>
      <family val="2"/>
    </font>
    <font>
      <b/>
      <sz val="12"/>
      <color rgb="FF808000"/>
      <name val="Arial"/>
      <family val="2"/>
    </font>
    <font>
      <sz val="14"/>
      <color rgb="FF808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CC99FF"/>
      <name val="Arial"/>
      <family val="2"/>
    </font>
    <font>
      <sz val="14"/>
      <color rgb="FFCC99FF"/>
      <name val="Arial"/>
      <family val="2"/>
    </font>
    <font>
      <sz val="14"/>
      <color rgb="FFFF00FF"/>
      <name val="Arial"/>
      <family val="2"/>
    </font>
    <font>
      <b/>
      <sz val="12"/>
      <color rgb="FFFF00FF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>
        <color indexed="8"/>
      </bottom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 style="thin"/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1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7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12" borderId="0" applyNumberFormat="0" applyBorder="0" applyAlignment="0" applyProtection="0"/>
    <xf numFmtId="0" fontId="35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8" applyNumberFormat="0" applyAlignment="0" applyProtection="0"/>
    <xf numFmtId="0" fontId="46" fillId="2" borderId="8" applyNumberFormat="0" applyAlignment="0" applyProtection="0"/>
    <xf numFmtId="0" fontId="47" fillId="2" borderId="9" applyNumberFormat="0" applyAlignment="0" applyProtection="0"/>
    <xf numFmtId="0" fontId="48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0" borderId="0" applyNumberFormat="0" applyBorder="0" applyAlignment="0" applyProtection="0"/>
    <xf numFmtId="0" fontId="33" fillId="17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55" applyFill="1">
      <alignment/>
      <protection/>
    </xf>
    <xf numFmtId="0" fontId="0" fillId="0" borderId="0" xfId="55">
      <alignment/>
      <protection/>
    </xf>
    <xf numFmtId="0" fontId="0" fillId="2" borderId="10" xfId="51" applyFont="1" applyFill="1" applyBorder="1" applyAlignment="1">
      <alignment horizontal="center" vertical="center" wrapText="1"/>
      <protection/>
    </xf>
    <xf numFmtId="0" fontId="0" fillId="2" borderId="11" xfId="51" applyFont="1" applyFill="1" applyBorder="1" applyAlignment="1">
      <alignment horizontal="center" vertical="center" wrapText="1"/>
      <protection/>
    </xf>
    <xf numFmtId="0" fontId="7" fillId="2" borderId="12" xfId="51" applyFont="1" applyFill="1" applyBorder="1" applyAlignment="1">
      <alignment horizontal="center" vertical="center"/>
      <protection/>
    </xf>
    <xf numFmtId="0" fontId="10" fillId="2" borderId="13" xfId="51" applyFont="1" applyFill="1" applyBorder="1" applyAlignment="1">
      <alignment horizontal="center" vertical="center"/>
      <protection/>
    </xf>
    <xf numFmtId="173" fontId="0" fillId="0" borderId="0" xfId="55" applyNumberFormat="1">
      <alignment/>
      <protection/>
    </xf>
    <xf numFmtId="0" fontId="8" fillId="0" borderId="14" xfId="51" applyFont="1" applyBorder="1" applyAlignment="1">
      <alignment horizontal="left" vertical="center"/>
      <protection/>
    </xf>
    <xf numFmtId="0" fontId="9" fillId="0" borderId="14" xfId="51" applyFont="1" applyBorder="1" applyAlignment="1">
      <alignment horizontal="center" vertical="center"/>
      <protection/>
    </xf>
    <xf numFmtId="0" fontId="8" fillId="0" borderId="14" xfId="51" applyFont="1" applyBorder="1" applyAlignment="1">
      <alignment horizontal="left" vertical="center"/>
      <protection/>
    </xf>
    <xf numFmtId="0" fontId="0" fillId="0" borderId="0" xfId="55" applyFont="1">
      <alignment/>
      <protection/>
    </xf>
    <xf numFmtId="0" fontId="5" fillId="0" borderId="0" xfId="51" applyFont="1" applyFill="1" applyAlignment="1">
      <alignment/>
      <protection/>
    </xf>
    <xf numFmtId="0" fontId="6" fillId="0" borderId="15" xfId="51" applyFont="1" applyFill="1" applyBorder="1" applyAlignment="1">
      <alignment vertical="center"/>
      <protection/>
    </xf>
    <xf numFmtId="0" fontId="9" fillId="0" borderId="14" xfId="51" applyFont="1" applyBorder="1" applyAlignment="1">
      <alignment horizontal="left" vertical="center"/>
      <protection/>
    </xf>
    <xf numFmtId="0" fontId="8" fillId="0" borderId="14" xfId="51" applyFont="1" applyFill="1" applyBorder="1" applyAlignment="1">
      <alignment horizontal="left" vertical="center"/>
      <protection/>
    </xf>
    <xf numFmtId="0" fontId="9" fillId="0" borderId="14" xfId="51" applyFont="1" applyFill="1" applyBorder="1" applyAlignment="1">
      <alignment horizontal="left" vertical="center"/>
      <protection/>
    </xf>
    <xf numFmtId="0" fontId="9" fillId="0" borderId="14" xfId="51" applyFont="1" applyFill="1" applyBorder="1" applyAlignment="1">
      <alignment horizontal="center" vertical="center"/>
      <protection/>
    </xf>
    <xf numFmtId="45" fontId="7" fillId="2" borderId="13" xfId="51" applyNumberFormat="1" applyFont="1" applyFill="1" applyBorder="1" applyAlignment="1">
      <alignment horizontal="center" vertical="center"/>
      <protection/>
    </xf>
    <xf numFmtId="21" fontId="11" fillId="2" borderId="13" xfId="51" applyNumberFormat="1" applyFont="1" applyFill="1" applyBorder="1" applyAlignment="1">
      <alignment horizontal="center" vertical="center"/>
      <protection/>
    </xf>
    <xf numFmtId="0" fontId="13" fillId="0" borderId="14" xfId="51" applyFont="1" applyBorder="1" applyAlignment="1">
      <alignment horizontal="center" vertical="center"/>
      <protection/>
    </xf>
    <xf numFmtId="0" fontId="14" fillId="0" borderId="14" xfId="51" applyFont="1" applyBorder="1" applyAlignment="1">
      <alignment horizontal="center" vertical="center"/>
      <protection/>
    </xf>
    <xf numFmtId="21" fontId="15" fillId="2" borderId="13" xfId="51" applyNumberFormat="1" applyFont="1" applyFill="1" applyBorder="1" applyAlignment="1">
      <alignment horizontal="center" vertical="center"/>
      <protection/>
    </xf>
    <xf numFmtId="0" fontId="14" fillId="0" borderId="14" xfId="51" applyFont="1" applyFill="1" applyBorder="1" applyAlignment="1">
      <alignment horizontal="center" vertical="center"/>
      <protection/>
    </xf>
    <xf numFmtId="0" fontId="16" fillId="0" borderId="14" xfId="51" applyFont="1" applyBorder="1" applyAlignment="1">
      <alignment horizontal="center" vertical="center"/>
      <protection/>
    </xf>
    <xf numFmtId="21" fontId="17" fillId="2" borderId="13" xfId="51" applyNumberFormat="1" applyFont="1" applyFill="1" applyBorder="1" applyAlignment="1">
      <alignment horizontal="center" vertical="center"/>
      <protection/>
    </xf>
    <xf numFmtId="0" fontId="16" fillId="0" borderId="14" xfId="51" applyFont="1" applyFill="1" applyBorder="1" applyAlignment="1">
      <alignment horizontal="center" vertical="center"/>
      <protection/>
    </xf>
    <xf numFmtId="0" fontId="18" fillId="0" borderId="14" xfId="51" applyFont="1" applyBorder="1" applyAlignment="1">
      <alignment horizontal="center" vertical="center"/>
      <protection/>
    </xf>
    <xf numFmtId="21" fontId="19" fillId="2" borderId="13" xfId="51" applyNumberFormat="1" applyFont="1" applyFill="1" applyBorder="1" applyAlignment="1">
      <alignment horizontal="center" vertical="center"/>
      <protection/>
    </xf>
    <xf numFmtId="0" fontId="20" fillId="0" borderId="14" xfId="51" applyFont="1" applyBorder="1" applyAlignment="1">
      <alignment horizontal="center" vertical="center"/>
      <protection/>
    </xf>
    <xf numFmtId="21" fontId="21" fillId="2" borderId="13" xfId="51" applyNumberFormat="1" applyFont="1" applyFill="1" applyBorder="1" applyAlignment="1">
      <alignment horizontal="center" vertical="center"/>
      <protection/>
    </xf>
    <xf numFmtId="0" fontId="20" fillId="0" borderId="14" xfId="51" applyFont="1" applyFill="1" applyBorder="1" applyAlignment="1">
      <alignment horizontal="center" vertical="center"/>
      <protection/>
    </xf>
    <xf numFmtId="21" fontId="22" fillId="2" borderId="13" xfId="51" applyNumberFormat="1" applyFont="1" applyFill="1" applyBorder="1" applyAlignment="1">
      <alignment horizontal="center" vertical="center"/>
      <protection/>
    </xf>
    <xf numFmtId="0" fontId="23" fillId="0" borderId="14" xfId="51" applyFont="1" applyBorder="1" applyAlignment="1">
      <alignment horizontal="center" vertical="center"/>
      <protection/>
    </xf>
    <xf numFmtId="0" fontId="24" fillId="0" borderId="14" xfId="51" applyFont="1" applyBorder="1" applyAlignment="1">
      <alignment horizontal="center" vertical="center"/>
      <protection/>
    </xf>
    <xf numFmtId="21" fontId="12" fillId="2" borderId="13" xfId="51" applyNumberFormat="1" applyFont="1" applyFill="1" applyBorder="1" applyAlignment="1">
      <alignment horizontal="center" vertical="center"/>
      <protection/>
    </xf>
    <xf numFmtId="0" fontId="0" fillId="0" borderId="0" xfId="55" applyFont="1" applyFill="1" applyBorder="1">
      <alignment/>
      <protection/>
    </xf>
    <xf numFmtId="0" fontId="0" fillId="0" borderId="0" xfId="55" applyFill="1" applyBorder="1">
      <alignment/>
      <protection/>
    </xf>
    <xf numFmtId="21" fontId="11" fillId="0" borderId="0" xfId="51" applyNumberFormat="1" applyFont="1" applyFill="1" applyBorder="1" applyAlignment="1">
      <alignment horizontal="center" vertical="center"/>
      <protection/>
    </xf>
    <xf numFmtId="21" fontId="12" fillId="0" borderId="0" xfId="51" applyNumberFormat="1" applyFont="1" applyFill="1" applyBorder="1" applyAlignment="1">
      <alignment horizontal="center" vertical="center"/>
      <protection/>
    </xf>
    <xf numFmtId="0" fontId="0" fillId="0" borderId="0" xfId="51">
      <alignment/>
      <protection/>
    </xf>
    <xf numFmtId="0" fontId="0" fillId="0" borderId="10" xfId="51" applyFont="1" applyBorder="1" applyAlignment="1">
      <alignment horizontal="center"/>
      <protection/>
    </xf>
    <xf numFmtId="0" fontId="0" fillId="0" borderId="11" xfId="51" applyFont="1" applyBorder="1" applyAlignment="1">
      <alignment horizontal="center"/>
      <protection/>
    </xf>
    <xf numFmtId="0" fontId="8" fillId="0" borderId="16" xfId="51" applyFont="1" applyBorder="1" applyAlignment="1">
      <alignment vertical="center"/>
      <protection/>
    </xf>
    <xf numFmtId="0" fontId="9" fillId="0" borderId="16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 vertical="center"/>
      <protection/>
    </xf>
    <xf numFmtId="0" fontId="9" fillId="0" borderId="13" xfId="51" applyFont="1" applyBorder="1" applyAlignment="1">
      <alignment horizontal="center" vertical="center"/>
      <protection/>
    </xf>
    <xf numFmtId="0" fontId="8" fillId="0" borderId="17" xfId="51" applyFont="1" applyBorder="1" applyAlignment="1">
      <alignment vertical="center"/>
      <protection/>
    </xf>
    <xf numFmtId="0" fontId="9" fillId="0" borderId="17" xfId="51" applyFont="1" applyBorder="1" applyAlignment="1">
      <alignment horizontal="center" vertical="center"/>
      <protection/>
    </xf>
    <xf numFmtId="0" fontId="8" fillId="0" borderId="16" xfId="51" applyFont="1" applyBorder="1" applyAlignment="1">
      <alignment vertical="center"/>
      <protection/>
    </xf>
    <xf numFmtId="0" fontId="9" fillId="0" borderId="18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 vertical="center"/>
      <protection/>
    </xf>
    <xf numFmtId="0" fontId="8" fillId="0" borderId="17" xfId="51" applyFont="1" applyBorder="1" applyAlignment="1">
      <alignment vertical="center"/>
      <protection/>
    </xf>
    <xf numFmtId="45" fontId="8" fillId="0" borderId="19" xfId="51" applyNumberFormat="1" applyFont="1" applyBorder="1" applyAlignment="1">
      <alignment horizontal="center" vertical="center"/>
      <protection/>
    </xf>
    <xf numFmtId="45" fontId="8" fillId="0" borderId="12" xfId="51" applyNumberFormat="1" applyFont="1" applyBorder="1" applyAlignment="1">
      <alignment horizontal="center" vertical="center"/>
      <protection/>
    </xf>
    <xf numFmtId="45" fontId="8" fillId="0" borderId="20" xfId="51" applyNumberFormat="1" applyFont="1" applyBorder="1" applyAlignment="1">
      <alignment horizontal="center" vertical="center"/>
      <protection/>
    </xf>
    <xf numFmtId="45" fontId="8" fillId="0" borderId="13" xfId="51" applyNumberFormat="1" applyFont="1" applyBorder="1" applyAlignment="1">
      <alignment horizontal="center" vertical="center"/>
      <protection/>
    </xf>
    <xf numFmtId="0" fontId="30" fillId="0" borderId="14" xfId="51" applyFont="1" applyBorder="1" applyAlignment="1">
      <alignment horizontal="center" vertical="center"/>
      <protection/>
    </xf>
    <xf numFmtId="21" fontId="31" fillId="2" borderId="13" xfId="51" applyNumberFormat="1" applyFont="1" applyFill="1" applyBorder="1" applyAlignment="1">
      <alignment horizontal="center" vertical="center"/>
      <protection/>
    </xf>
    <xf numFmtId="0" fontId="8" fillId="0" borderId="21" xfId="51" applyFont="1" applyBorder="1" applyAlignment="1">
      <alignment vertical="center"/>
      <protection/>
    </xf>
    <xf numFmtId="0" fontId="9" fillId="0" borderId="21" xfId="51" applyFont="1" applyBorder="1" applyAlignment="1">
      <alignment horizontal="center" vertical="center"/>
      <protection/>
    </xf>
    <xf numFmtId="45" fontId="8" fillId="0" borderId="21" xfId="51" applyNumberFormat="1" applyFont="1" applyBorder="1" applyAlignment="1">
      <alignment horizontal="center" vertical="center"/>
      <protection/>
    </xf>
    <xf numFmtId="0" fontId="8" fillId="0" borderId="0" xfId="51" applyFont="1" applyBorder="1" applyAlignment="1">
      <alignment vertical="center"/>
      <protection/>
    </xf>
    <xf numFmtId="0" fontId="9" fillId="0" borderId="0" xfId="51" applyFont="1" applyBorder="1" applyAlignment="1">
      <alignment horizontal="center" vertical="center"/>
      <protection/>
    </xf>
    <xf numFmtId="45" fontId="8" fillId="0" borderId="0" xfId="51" applyNumberFormat="1" applyFont="1" applyBorder="1" applyAlignment="1">
      <alignment horizontal="center" vertical="center"/>
      <protection/>
    </xf>
    <xf numFmtId="0" fontId="13" fillId="0" borderId="14" xfId="51" applyFont="1" applyFill="1" applyBorder="1" applyAlignment="1">
      <alignment horizontal="center" vertical="center"/>
      <protection/>
    </xf>
    <xf numFmtId="0" fontId="18" fillId="0" borderId="14" xfId="51" applyFont="1" applyFill="1" applyBorder="1" applyAlignment="1">
      <alignment horizontal="center" vertical="center"/>
      <protection/>
    </xf>
    <xf numFmtId="0" fontId="30" fillId="0" borderId="14" xfId="51" applyFont="1" applyFill="1" applyBorder="1" applyAlignment="1">
      <alignment horizontal="center" vertical="center"/>
      <protection/>
    </xf>
    <xf numFmtId="172" fontId="8" fillId="0" borderId="19" xfId="51" applyNumberFormat="1" applyFont="1" applyBorder="1" applyAlignment="1">
      <alignment horizontal="center" vertical="center"/>
      <protection/>
    </xf>
    <xf numFmtId="172" fontId="8" fillId="0" borderId="12" xfId="51" applyNumberFormat="1" applyFont="1" applyBorder="1" applyAlignment="1">
      <alignment horizontal="center" vertical="center"/>
      <protection/>
    </xf>
    <xf numFmtId="172" fontId="8" fillId="0" borderId="20" xfId="51" applyNumberFormat="1" applyFont="1" applyBorder="1" applyAlignment="1">
      <alignment horizontal="center" vertical="center"/>
      <protection/>
    </xf>
    <xf numFmtId="21" fontId="8" fillId="0" borderId="19" xfId="51" applyNumberFormat="1" applyFont="1" applyBorder="1" applyAlignment="1">
      <alignment horizontal="center" vertical="center"/>
      <protection/>
    </xf>
    <xf numFmtId="21" fontId="8" fillId="0" borderId="12" xfId="51" applyNumberFormat="1" applyFont="1" applyBorder="1" applyAlignment="1">
      <alignment horizontal="center" vertical="center"/>
      <protection/>
    </xf>
    <xf numFmtId="21" fontId="8" fillId="0" borderId="20" xfId="51" applyNumberFormat="1" applyFont="1" applyBorder="1" applyAlignment="1">
      <alignment horizontal="center" vertical="center"/>
      <protection/>
    </xf>
    <xf numFmtId="172" fontId="8" fillId="0" borderId="13" xfId="51" applyNumberFormat="1" applyFont="1" applyBorder="1" applyAlignment="1">
      <alignment horizontal="center" vertical="center"/>
      <protection/>
    </xf>
    <xf numFmtId="0" fontId="8" fillId="0" borderId="0" xfId="51" applyFont="1" applyBorder="1" applyAlignment="1">
      <alignment vertical="center"/>
      <protection/>
    </xf>
    <xf numFmtId="172" fontId="28" fillId="0" borderId="21" xfId="51" applyNumberFormat="1" applyFont="1" applyBorder="1" applyAlignment="1">
      <alignment vertical="center"/>
      <protection/>
    </xf>
    <xf numFmtId="172" fontId="28" fillId="0" borderId="0" xfId="51" applyNumberFormat="1" applyFont="1" applyBorder="1" applyAlignment="1">
      <alignment vertical="center"/>
      <protection/>
    </xf>
    <xf numFmtId="0" fontId="29" fillId="0" borderId="21" xfId="51" applyFont="1" applyBorder="1" applyAlignment="1">
      <alignment vertical="center"/>
      <protection/>
    </xf>
    <xf numFmtId="0" fontId="29" fillId="0" borderId="0" xfId="51" applyFont="1" applyBorder="1" applyAlignment="1">
      <alignment vertical="center"/>
      <protection/>
    </xf>
    <xf numFmtId="0" fontId="25" fillId="0" borderId="21" xfId="51" applyFont="1" applyBorder="1" applyAlignment="1">
      <alignment vertical="center" textRotation="90" wrapText="1"/>
      <protection/>
    </xf>
    <xf numFmtId="0" fontId="0" fillId="0" borderId="0" xfId="49" applyFont="1" applyBorder="1" applyAlignment="1">
      <alignment vertical="center" textRotation="90" wrapText="1"/>
      <protection/>
    </xf>
    <xf numFmtId="0" fontId="49" fillId="0" borderId="14" xfId="51" applyFont="1" applyBorder="1" applyAlignment="1">
      <alignment horizontal="left" vertical="center"/>
      <protection/>
    </xf>
    <xf numFmtId="0" fontId="23" fillId="0" borderId="14" xfId="51" applyFont="1" applyFill="1" applyBorder="1" applyAlignment="1">
      <alignment horizontal="center" vertical="center"/>
      <protection/>
    </xf>
    <xf numFmtId="0" fontId="24" fillId="0" borderId="14" xfId="51" applyFont="1" applyFill="1" applyBorder="1" applyAlignment="1">
      <alignment horizontal="center" vertical="center"/>
      <protection/>
    </xf>
    <xf numFmtId="0" fontId="0" fillId="0" borderId="0" xfId="55" applyBorder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0" fillId="0" borderId="10" xfId="55" applyFont="1" applyBorder="1" applyAlignment="1">
      <alignment horizontal="center" vertical="center" wrapText="1"/>
      <protection/>
    </xf>
    <xf numFmtId="1" fontId="9" fillId="0" borderId="22" xfId="55" applyNumberFormat="1" applyFont="1" applyBorder="1" applyAlignment="1">
      <alignment horizontal="center" vertical="center"/>
      <protection/>
    </xf>
    <xf numFmtId="0" fontId="51" fillId="9" borderId="11" xfId="54" applyFont="1" applyFill="1" applyBorder="1" applyAlignment="1">
      <alignment horizontal="center"/>
      <protection/>
    </xf>
    <xf numFmtId="0" fontId="51" fillId="9" borderId="10" xfId="54" applyFont="1" applyFill="1" applyBorder="1" applyAlignment="1">
      <alignment horizontal="center"/>
      <protection/>
    </xf>
    <xf numFmtId="0" fontId="52" fillId="0" borderId="0" xfId="48" applyFont="1">
      <alignment/>
      <protection/>
    </xf>
    <xf numFmtId="0" fontId="51" fillId="12" borderId="16" xfId="54" applyFont="1" applyFill="1" applyBorder="1" applyAlignment="1">
      <alignment vertical="center"/>
      <protection/>
    </xf>
    <xf numFmtId="0" fontId="50" fillId="0" borderId="16" xfId="54" applyFont="1" applyBorder="1" applyAlignment="1">
      <alignment horizontal="center" vertical="center"/>
      <protection/>
    </xf>
    <xf numFmtId="172" fontId="51" fillId="0" borderId="19" xfId="54" applyNumberFormat="1" applyFont="1" applyBorder="1" applyAlignment="1">
      <alignment horizontal="center" vertical="center"/>
      <protection/>
    </xf>
    <xf numFmtId="0" fontId="32" fillId="0" borderId="0" xfId="48">
      <alignment/>
      <protection/>
    </xf>
    <xf numFmtId="0" fontId="51" fillId="12" borderId="13" xfId="54" applyFont="1" applyFill="1" applyBorder="1" applyAlignment="1">
      <alignment vertical="center"/>
      <protection/>
    </xf>
    <xf numFmtId="0" fontId="50" fillId="0" borderId="13" xfId="54" applyFont="1" applyBorder="1" applyAlignment="1">
      <alignment horizontal="center" vertical="center"/>
      <protection/>
    </xf>
    <xf numFmtId="172" fontId="51" fillId="0" borderId="12" xfId="54" applyNumberFormat="1" applyFont="1" applyBorder="1" applyAlignment="1">
      <alignment horizontal="center" vertical="center"/>
      <protection/>
    </xf>
    <xf numFmtId="0" fontId="51" fillId="12" borderId="17" xfId="54" applyFont="1" applyFill="1" applyBorder="1" applyAlignment="1">
      <alignment vertical="center"/>
      <protection/>
    </xf>
    <xf numFmtId="0" fontId="50" fillId="0" borderId="17" xfId="54" applyFont="1" applyBorder="1" applyAlignment="1">
      <alignment horizontal="center" vertical="center"/>
      <protection/>
    </xf>
    <xf numFmtId="172" fontId="51" fillId="0" borderId="20" xfId="54" applyNumberFormat="1" applyFont="1" applyBorder="1" applyAlignment="1">
      <alignment horizontal="center" vertical="center"/>
      <protection/>
    </xf>
    <xf numFmtId="0" fontId="51" fillId="0" borderId="16" xfId="54" applyFont="1" applyBorder="1" applyAlignment="1">
      <alignment vertical="center"/>
      <protection/>
    </xf>
    <xf numFmtId="0" fontId="51" fillId="0" borderId="13" xfId="54" applyFont="1" applyBorder="1" applyAlignment="1">
      <alignment vertical="center"/>
      <protection/>
    </xf>
    <xf numFmtId="0" fontId="51" fillId="0" borderId="17" xfId="54" applyFont="1" applyBorder="1" applyAlignment="1">
      <alignment vertical="center"/>
      <protection/>
    </xf>
    <xf numFmtId="45" fontId="51" fillId="0" borderId="19" xfId="54" applyNumberFormat="1" applyFont="1" applyBorder="1" applyAlignment="1">
      <alignment horizontal="center" vertical="center"/>
      <protection/>
    </xf>
    <xf numFmtId="45" fontId="51" fillId="0" borderId="12" xfId="54" applyNumberFormat="1" applyFont="1" applyBorder="1" applyAlignment="1">
      <alignment horizontal="center" vertical="center"/>
      <protection/>
    </xf>
    <xf numFmtId="45" fontId="51" fillId="0" borderId="20" xfId="54" applyNumberFormat="1" applyFont="1" applyBorder="1" applyAlignment="1">
      <alignment horizontal="center" vertical="center"/>
      <protection/>
    </xf>
    <xf numFmtId="0" fontId="50" fillId="0" borderId="18" xfId="54" applyFont="1" applyBorder="1" applyAlignment="1">
      <alignment horizontal="center" vertical="center"/>
      <protection/>
    </xf>
    <xf numFmtId="45" fontId="51" fillId="0" borderId="13" xfId="54" applyNumberFormat="1" applyFont="1" applyBorder="1" applyAlignment="1">
      <alignment horizontal="center" vertical="center"/>
      <protection/>
    </xf>
    <xf numFmtId="21" fontId="51" fillId="0" borderId="19" xfId="54" applyNumberFormat="1" applyFont="1" applyBorder="1" applyAlignment="1">
      <alignment horizontal="center" vertical="center"/>
      <protection/>
    </xf>
    <xf numFmtId="21" fontId="51" fillId="0" borderId="12" xfId="54" applyNumberFormat="1" applyFont="1" applyBorder="1" applyAlignment="1">
      <alignment horizontal="center" vertical="center"/>
      <protection/>
    </xf>
    <xf numFmtId="21" fontId="51" fillId="0" borderId="20" xfId="54" applyNumberFormat="1" applyFont="1" applyBorder="1" applyAlignment="1">
      <alignment horizontal="center" vertical="center"/>
      <protection/>
    </xf>
    <xf numFmtId="172" fontId="51" fillId="0" borderId="13" xfId="54" applyNumberFormat="1" applyFont="1" applyBorder="1" applyAlignment="1">
      <alignment horizontal="center" vertical="center"/>
      <protection/>
    </xf>
    <xf numFmtId="0" fontId="56" fillId="0" borderId="0" xfId="48" applyFont="1">
      <alignment/>
      <protection/>
    </xf>
    <xf numFmtId="0" fontId="57" fillId="0" borderId="0" xfId="48" applyFont="1">
      <alignment/>
      <protection/>
    </xf>
    <xf numFmtId="0" fontId="0" fillId="0" borderId="0" xfId="56">
      <alignment/>
      <protection/>
    </xf>
    <xf numFmtId="0" fontId="0" fillId="0" borderId="0" xfId="56" applyFont="1">
      <alignment/>
      <protection/>
    </xf>
    <xf numFmtId="0" fontId="0" fillId="0" borderId="0" xfId="56" applyFill="1" applyBorder="1">
      <alignment/>
      <protection/>
    </xf>
    <xf numFmtId="0" fontId="0" fillId="0" borderId="0" xfId="56" applyFill="1">
      <alignment/>
      <protection/>
    </xf>
    <xf numFmtId="0" fontId="0" fillId="0" borderId="0" xfId="56" applyFont="1" applyFill="1" applyBorder="1">
      <alignment/>
      <protection/>
    </xf>
    <xf numFmtId="21" fontId="12" fillId="0" borderId="0" xfId="52" applyNumberFormat="1" applyFont="1" applyFill="1" applyBorder="1" applyAlignment="1">
      <alignment horizontal="center" vertical="center"/>
      <protection/>
    </xf>
    <xf numFmtId="21" fontId="11" fillId="0" borderId="0" xfId="52" applyNumberFormat="1" applyFont="1" applyFill="1" applyBorder="1" applyAlignment="1">
      <alignment horizontal="center" vertical="center"/>
      <protection/>
    </xf>
    <xf numFmtId="0" fontId="0" fillId="2" borderId="0" xfId="56" applyFill="1">
      <alignment/>
      <protection/>
    </xf>
    <xf numFmtId="1" fontId="9" fillId="2" borderId="22" xfId="56" applyNumberFormat="1" applyFont="1" applyFill="1" applyBorder="1" applyAlignment="1">
      <alignment horizontal="center" vertical="center"/>
      <protection/>
    </xf>
    <xf numFmtId="0" fontId="10" fillId="2" borderId="13" xfId="52" applyFont="1" applyFill="1" applyBorder="1" applyAlignment="1">
      <alignment horizontal="center" vertical="center"/>
      <protection/>
    </xf>
    <xf numFmtId="21" fontId="31" fillId="2" borderId="13" xfId="52" applyNumberFormat="1" applyFont="1" applyFill="1" applyBorder="1" applyAlignment="1">
      <alignment horizontal="center" vertical="center"/>
      <protection/>
    </xf>
    <xf numFmtId="0" fontId="30" fillId="2" borderId="14" xfId="52" applyFont="1" applyFill="1" applyBorder="1" applyAlignment="1">
      <alignment horizontal="center" vertical="center"/>
      <protection/>
    </xf>
    <xf numFmtId="45" fontId="7" fillId="2" borderId="13" xfId="52" applyNumberFormat="1" applyFont="1" applyFill="1" applyBorder="1" applyAlignment="1">
      <alignment horizontal="center" vertical="center"/>
      <protection/>
    </xf>
    <xf numFmtId="0" fontId="9" fillId="2" borderId="14" xfId="52" applyFont="1" applyFill="1" applyBorder="1" applyAlignment="1">
      <alignment horizontal="center" vertical="center"/>
      <protection/>
    </xf>
    <xf numFmtId="0" fontId="9" fillId="2" borderId="14" xfId="52" applyFont="1" applyFill="1" applyBorder="1" applyAlignment="1">
      <alignment horizontal="left" vertical="center"/>
      <protection/>
    </xf>
    <xf numFmtId="0" fontId="8" fillId="2" borderId="14" xfId="52" applyFont="1" applyFill="1" applyBorder="1" applyAlignment="1">
      <alignment horizontal="left" vertical="center"/>
      <protection/>
    </xf>
    <xf numFmtId="0" fontId="7" fillId="2" borderId="12" xfId="52" applyFont="1" applyFill="1" applyBorder="1" applyAlignment="1">
      <alignment horizontal="center" vertical="center"/>
      <protection/>
    </xf>
    <xf numFmtId="0" fontId="8" fillId="2" borderId="14" xfId="52" applyFont="1" applyFill="1" applyBorder="1" applyAlignment="1">
      <alignment horizontal="left" vertical="center"/>
      <protection/>
    </xf>
    <xf numFmtId="21" fontId="12" fillId="2" borderId="13" xfId="52" applyNumberFormat="1" applyFont="1" applyFill="1" applyBorder="1" applyAlignment="1">
      <alignment horizontal="center" vertical="center"/>
      <protection/>
    </xf>
    <xf numFmtId="21" fontId="21" fillId="2" borderId="13" xfId="52" applyNumberFormat="1" applyFont="1" applyFill="1" applyBorder="1" applyAlignment="1">
      <alignment horizontal="center" vertical="center"/>
      <protection/>
    </xf>
    <xf numFmtId="0" fontId="20" fillId="2" borderId="14" xfId="52" applyFont="1" applyFill="1" applyBorder="1" applyAlignment="1">
      <alignment horizontal="center" vertical="center"/>
      <protection/>
    </xf>
    <xf numFmtId="21" fontId="22" fillId="2" borderId="13" xfId="52" applyNumberFormat="1" applyFont="1" applyFill="1" applyBorder="1" applyAlignment="1">
      <alignment horizontal="center" vertical="center"/>
      <protection/>
    </xf>
    <xf numFmtId="0" fontId="23" fillId="2" borderId="14" xfId="52" applyFont="1" applyFill="1" applyBorder="1" applyAlignment="1">
      <alignment horizontal="center" vertical="center"/>
      <protection/>
    </xf>
    <xf numFmtId="21" fontId="15" fillId="2" borderId="13" xfId="52" applyNumberFormat="1" applyFont="1" applyFill="1" applyBorder="1" applyAlignment="1">
      <alignment horizontal="center" vertical="center"/>
      <protection/>
    </xf>
    <xf numFmtId="0" fontId="14" fillId="2" borderId="14" xfId="52" applyFont="1" applyFill="1" applyBorder="1" applyAlignment="1">
      <alignment horizontal="center" vertical="center"/>
      <protection/>
    </xf>
    <xf numFmtId="21" fontId="17" fillId="2" borderId="13" xfId="52" applyNumberFormat="1" applyFont="1" applyFill="1" applyBorder="1" applyAlignment="1">
      <alignment horizontal="center" vertical="center"/>
      <protection/>
    </xf>
    <xf numFmtId="0" fontId="16" fillId="2" borderId="14" xfId="52" applyFont="1" applyFill="1" applyBorder="1" applyAlignment="1">
      <alignment horizontal="center" vertical="center"/>
      <protection/>
    </xf>
    <xf numFmtId="21" fontId="11" fillId="2" borderId="13" xfId="52" applyNumberFormat="1" applyFont="1" applyFill="1" applyBorder="1" applyAlignment="1">
      <alignment horizontal="center" vertical="center"/>
      <protection/>
    </xf>
    <xf numFmtId="0" fontId="13" fillId="2" borderId="14" xfId="52" applyFont="1" applyFill="1" applyBorder="1" applyAlignment="1">
      <alignment horizontal="center" vertical="center"/>
      <protection/>
    </xf>
    <xf numFmtId="21" fontId="58" fillId="2" borderId="13" xfId="52" applyNumberFormat="1" applyFont="1" applyFill="1" applyBorder="1" applyAlignment="1">
      <alignment horizontal="center" vertical="center"/>
      <protection/>
    </xf>
    <xf numFmtId="0" fontId="59" fillId="2" borderId="14" xfId="52" applyFont="1" applyFill="1" applyBorder="1" applyAlignment="1">
      <alignment horizontal="center" vertical="center"/>
      <protection/>
    </xf>
    <xf numFmtId="0" fontId="0" fillId="2" borderId="10" xfId="56" applyFont="1" applyFill="1" applyBorder="1" applyAlignment="1">
      <alignment horizontal="center" vertical="center" wrapText="1"/>
      <protection/>
    </xf>
    <xf numFmtId="0" fontId="0" fillId="2" borderId="11" xfId="52" applyFont="1" applyFill="1" applyBorder="1" applyAlignment="1">
      <alignment horizontal="center" vertical="center" wrapText="1"/>
      <protection/>
    </xf>
    <xf numFmtId="0" fontId="0" fillId="2" borderId="10" xfId="52" applyFont="1" applyFill="1" applyBorder="1" applyAlignment="1">
      <alignment horizontal="center" vertical="center" wrapText="1"/>
      <protection/>
    </xf>
    <xf numFmtId="0" fontId="6" fillId="2" borderId="15" xfId="52" applyFont="1" applyFill="1" applyBorder="1" applyAlignment="1">
      <alignment vertical="center"/>
      <protection/>
    </xf>
    <xf numFmtId="0" fontId="5" fillId="2" borderId="0" xfId="52" applyFont="1" applyFill="1" applyAlignment="1">
      <alignment/>
      <protection/>
    </xf>
    <xf numFmtId="0" fontId="0" fillId="0" borderId="0" xfId="52">
      <alignment/>
      <protection/>
    </xf>
    <xf numFmtId="45" fontId="8" fillId="2" borderId="20" xfId="52" applyNumberFormat="1" applyFont="1" applyFill="1" applyBorder="1" applyAlignment="1">
      <alignment horizontal="center" vertical="center"/>
      <protection/>
    </xf>
    <xf numFmtId="0" fontId="9" fillId="2" borderId="17" xfId="52" applyFont="1" applyFill="1" applyBorder="1" applyAlignment="1">
      <alignment horizontal="center" vertical="center"/>
      <protection/>
    </xf>
    <xf numFmtId="0" fontId="8" fillId="2" borderId="17" xfId="52" applyFont="1" applyFill="1" applyBorder="1" applyAlignment="1">
      <alignment vertical="center"/>
      <protection/>
    </xf>
    <xf numFmtId="45" fontId="8" fillId="2" borderId="12" xfId="52" applyNumberFormat="1" applyFont="1" applyFill="1" applyBorder="1" applyAlignment="1">
      <alignment horizontal="center" vertical="center"/>
      <protection/>
    </xf>
    <xf numFmtId="0" fontId="9" fillId="2" borderId="13" xfId="52" applyFont="1" applyFill="1" applyBorder="1" applyAlignment="1">
      <alignment horizontal="center" vertical="center"/>
      <protection/>
    </xf>
    <xf numFmtId="0" fontId="8" fillId="2" borderId="13" xfId="52" applyFont="1" applyFill="1" applyBorder="1" applyAlignment="1">
      <alignment vertical="center"/>
      <protection/>
    </xf>
    <xf numFmtId="45" fontId="8" fillId="2" borderId="19" xfId="52" applyNumberFormat="1" applyFont="1" applyFill="1" applyBorder="1" applyAlignment="1">
      <alignment horizontal="center" vertical="center"/>
      <protection/>
    </xf>
    <xf numFmtId="0" fontId="9" fillId="2" borderId="16" xfId="52" applyFont="1" applyFill="1" applyBorder="1" applyAlignment="1">
      <alignment horizontal="center" vertical="center"/>
      <protection/>
    </xf>
    <xf numFmtId="0" fontId="8" fillId="2" borderId="16" xfId="52" applyFont="1" applyFill="1" applyBorder="1" applyAlignment="1">
      <alignment vertical="center"/>
      <protection/>
    </xf>
    <xf numFmtId="45" fontId="8" fillId="0" borderId="0" xfId="52" applyNumberFormat="1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vertical="center"/>
      <protection/>
    </xf>
    <xf numFmtId="0" fontId="8" fillId="0" borderId="0" xfId="52" applyFont="1" applyBorder="1" applyAlignment="1">
      <alignment vertical="center"/>
      <protection/>
    </xf>
    <xf numFmtId="0" fontId="8" fillId="2" borderId="13" xfId="52" applyFont="1" applyFill="1" applyBorder="1" applyAlignment="1">
      <alignment vertical="center"/>
      <protection/>
    </xf>
    <xf numFmtId="0" fontId="8" fillId="2" borderId="16" xfId="52" applyFont="1" applyFill="1" applyBorder="1" applyAlignment="1">
      <alignment vertical="center"/>
      <protection/>
    </xf>
    <xf numFmtId="0" fontId="8" fillId="2" borderId="17" xfId="52" applyFont="1" applyFill="1" applyBorder="1" applyAlignment="1">
      <alignment vertical="center"/>
      <protection/>
    </xf>
    <xf numFmtId="45" fontId="8" fillId="2" borderId="13" xfId="52" applyNumberFormat="1" applyFont="1" applyFill="1" applyBorder="1" applyAlignment="1">
      <alignment horizontal="center" vertical="center"/>
      <protection/>
    </xf>
    <xf numFmtId="0" fontId="9" fillId="2" borderId="18" xfId="52" applyFont="1" applyFill="1" applyBorder="1" applyAlignment="1">
      <alignment horizontal="center" vertical="center"/>
      <protection/>
    </xf>
    <xf numFmtId="0" fontId="0" fillId="0" borderId="0" xfId="52" applyFont="1" applyBorder="1" applyAlignment="1">
      <alignment horizontal="center"/>
      <protection/>
    </xf>
    <xf numFmtId="0" fontId="0" fillId="2" borderId="11" xfId="52" applyFont="1" applyFill="1" applyBorder="1" applyAlignment="1">
      <alignment horizontal="center"/>
      <protection/>
    </xf>
    <xf numFmtId="0" fontId="0" fillId="2" borderId="10" xfId="52" applyFont="1" applyFill="1" applyBorder="1" applyAlignment="1">
      <alignment horizontal="center"/>
      <protection/>
    </xf>
    <xf numFmtId="0" fontId="27" fillId="0" borderId="0" xfId="52" applyFont="1" applyBorder="1" applyAlignment="1">
      <alignment vertical="center"/>
      <protection/>
    </xf>
    <xf numFmtId="0" fontId="16" fillId="2" borderId="14" xfId="52" applyFont="1" applyFill="1" applyBorder="1" applyAlignment="1">
      <alignment horizontal="center" vertical="center"/>
      <protection/>
    </xf>
    <xf numFmtId="0" fontId="18" fillId="2" borderId="14" xfId="52" applyFont="1" applyFill="1" applyBorder="1" applyAlignment="1">
      <alignment horizontal="center" vertical="center"/>
      <protection/>
    </xf>
    <xf numFmtId="0" fontId="20" fillId="2" borderId="14" xfId="52" applyFont="1" applyFill="1" applyBorder="1" applyAlignment="1">
      <alignment horizontal="center" vertical="center"/>
      <protection/>
    </xf>
    <xf numFmtId="0" fontId="23" fillId="2" borderId="14" xfId="52" applyFont="1" applyFill="1" applyBorder="1" applyAlignment="1">
      <alignment horizontal="center" vertical="center"/>
      <protection/>
    </xf>
    <xf numFmtId="0" fontId="30" fillId="2" borderId="14" xfId="52" applyFont="1" applyFill="1" applyBorder="1" applyAlignment="1">
      <alignment horizontal="center" vertical="center"/>
      <protection/>
    </xf>
    <xf numFmtId="0" fontId="24" fillId="2" borderId="14" xfId="52" applyFont="1" applyFill="1" applyBorder="1" applyAlignment="1">
      <alignment horizontal="center" vertical="center"/>
      <protection/>
    </xf>
    <xf numFmtId="0" fontId="13" fillId="2" borderId="14" xfId="52" applyFont="1" applyFill="1" applyBorder="1" applyAlignment="1">
      <alignment horizontal="center" vertical="center"/>
      <protection/>
    </xf>
    <xf numFmtId="21" fontId="11" fillId="2" borderId="13" xfId="52" applyNumberFormat="1" applyFont="1" applyFill="1" applyBorder="1" applyAlignment="1">
      <alignment horizontal="center" vertical="center"/>
      <protection/>
    </xf>
    <xf numFmtId="0" fontId="14" fillId="2" borderId="14" xfId="52" applyFont="1" applyFill="1" applyBorder="1" applyAlignment="1">
      <alignment horizontal="center" vertical="center"/>
      <protection/>
    </xf>
    <xf numFmtId="21" fontId="15" fillId="2" borderId="13" xfId="52" applyNumberFormat="1" applyFont="1" applyFill="1" applyBorder="1" applyAlignment="1">
      <alignment horizontal="center" vertical="center"/>
      <protection/>
    </xf>
    <xf numFmtId="21" fontId="17" fillId="2" borderId="13" xfId="52" applyNumberFormat="1" applyFont="1" applyFill="1" applyBorder="1" applyAlignment="1">
      <alignment horizontal="center" vertical="center"/>
      <protection/>
    </xf>
    <xf numFmtId="21" fontId="19" fillId="2" borderId="13" xfId="52" applyNumberFormat="1" applyFont="1" applyFill="1" applyBorder="1" applyAlignment="1">
      <alignment horizontal="center" vertical="center"/>
      <protection/>
    </xf>
    <xf numFmtId="21" fontId="21" fillId="2" borderId="13" xfId="52" applyNumberFormat="1" applyFont="1" applyFill="1" applyBorder="1" applyAlignment="1">
      <alignment horizontal="center" vertical="center"/>
      <protection/>
    </xf>
    <xf numFmtId="21" fontId="31" fillId="2" borderId="13" xfId="52" applyNumberFormat="1" applyFont="1" applyFill="1" applyBorder="1" applyAlignment="1">
      <alignment horizontal="center" vertical="center"/>
      <protection/>
    </xf>
    <xf numFmtId="21" fontId="22" fillId="2" borderId="13" xfId="52" applyNumberFormat="1" applyFont="1" applyFill="1" applyBorder="1" applyAlignment="1">
      <alignment horizontal="center" vertical="center"/>
      <protection/>
    </xf>
    <xf numFmtId="21" fontId="9" fillId="2" borderId="14" xfId="52" applyNumberFormat="1" applyFont="1" applyFill="1" applyBorder="1" applyAlignment="1">
      <alignment horizontal="left" vertical="center"/>
      <protection/>
    </xf>
    <xf numFmtId="21" fontId="12" fillId="2" borderId="13" xfId="52" applyNumberFormat="1" applyFont="1" applyFill="1" applyBorder="1" applyAlignment="1">
      <alignment horizontal="center" vertical="center"/>
      <protection/>
    </xf>
    <xf numFmtId="0" fontId="7" fillId="2" borderId="14" xfId="52" applyFont="1" applyFill="1" applyBorder="1" applyAlignment="1">
      <alignment horizontal="left" vertical="center"/>
      <protection/>
    </xf>
    <xf numFmtId="0" fontId="60" fillId="18" borderId="23" xfId="53" applyFont="1" applyFill="1" applyBorder="1" applyAlignment="1">
      <alignment horizontal="center" vertical="center" textRotation="90" wrapText="1"/>
      <protection/>
    </xf>
    <xf numFmtId="0" fontId="61" fillId="18" borderId="24" xfId="53" applyFont="1" applyFill="1" applyBorder="1" applyAlignment="1">
      <alignment horizontal="center" vertical="center" wrapText="1"/>
      <protection/>
    </xf>
    <xf numFmtId="0" fontId="60" fillId="18" borderId="24" xfId="53" applyFont="1" applyFill="1" applyBorder="1" applyAlignment="1">
      <alignment horizontal="center" vertical="center" wrapText="1"/>
      <protection/>
    </xf>
    <xf numFmtId="0" fontId="62" fillId="18" borderId="24" xfId="53" applyFont="1" applyFill="1" applyBorder="1" applyAlignment="1">
      <alignment horizontal="center" vertical="center" wrapText="1"/>
      <protection/>
    </xf>
    <xf numFmtId="0" fontId="63" fillId="18" borderId="24" xfId="56" applyFont="1" applyFill="1" applyBorder="1" applyAlignment="1">
      <alignment horizontal="center" vertical="center" textRotation="90"/>
      <protection/>
    </xf>
    <xf numFmtId="0" fontId="63" fillId="18" borderId="25" xfId="56" applyFont="1" applyFill="1" applyBorder="1" applyAlignment="1">
      <alignment horizontal="center" vertical="center" textRotation="90"/>
      <protection/>
    </xf>
    <xf numFmtId="0" fontId="72" fillId="0" borderId="0" xfId="46">
      <alignment/>
      <protection/>
    </xf>
    <xf numFmtId="0" fontId="60" fillId="0" borderId="26" xfId="56" applyFont="1" applyBorder="1" applyAlignment="1">
      <alignment horizontal="center"/>
      <protection/>
    </xf>
    <xf numFmtId="0" fontId="61" fillId="2" borderId="27" xfId="52" applyFont="1" applyFill="1" applyBorder="1" applyAlignment="1">
      <alignment horizontal="left" vertical="center"/>
      <protection/>
    </xf>
    <xf numFmtId="0" fontId="60" fillId="2" borderId="27" xfId="52" applyFont="1" applyFill="1" applyBorder="1" applyAlignment="1">
      <alignment horizontal="left" vertical="center"/>
      <protection/>
    </xf>
    <xf numFmtId="0" fontId="62" fillId="2" borderId="27" xfId="52" applyFont="1" applyFill="1" applyBorder="1" applyAlignment="1">
      <alignment horizontal="center" vertical="center"/>
      <protection/>
    </xf>
    <xf numFmtId="0" fontId="62" fillId="0" borderId="28" xfId="53" applyFont="1" applyBorder="1" applyAlignment="1">
      <alignment horizontal="center" vertical="center"/>
      <protection/>
    </xf>
    <xf numFmtId="172" fontId="64" fillId="19" borderId="29" xfId="47" applyNumberFormat="1" applyFont="1" applyFill="1" applyBorder="1" applyAlignment="1">
      <alignment horizontal="center"/>
      <protection/>
    </xf>
    <xf numFmtId="0" fontId="60" fillId="2" borderId="27" xfId="56" applyFont="1" applyFill="1" applyBorder="1" applyAlignment="1">
      <alignment horizontal="center"/>
      <protection/>
    </xf>
    <xf numFmtId="172" fontId="60" fillId="2" borderId="27" xfId="52" applyNumberFormat="1" applyFont="1" applyFill="1" applyBorder="1" applyAlignment="1">
      <alignment horizontal="center" vertical="center"/>
      <protection/>
    </xf>
    <xf numFmtId="0" fontId="60" fillId="2" borderId="30" xfId="56" applyFont="1" applyFill="1" applyBorder="1" applyAlignment="1">
      <alignment horizontal="center"/>
      <protection/>
    </xf>
    <xf numFmtId="0" fontId="61" fillId="0" borderId="27" xfId="53" applyFont="1" applyBorder="1" applyAlignment="1">
      <alignment horizontal="left" vertical="center"/>
      <protection/>
    </xf>
    <xf numFmtId="0" fontId="60" fillId="0" borderId="27" xfId="53" applyFont="1" applyBorder="1" applyAlignment="1">
      <alignment horizontal="left" vertical="center"/>
      <protection/>
    </xf>
    <xf numFmtId="0" fontId="62" fillId="0" borderId="27" xfId="53" applyFont="1" applyBorder="1" applyAlignment="1">
      <alignment horizontal="center" vertical="center"/>
      <protection/>
    </xf>
    <xf numFmtId="172" fontId="60" fillId="2" borderId="27" xfId="53" applyNumberFormat="1" applyFont="1" applyFill="1" applyBorder="1" applyAlignment="1">
      <alignment horizontal="center" vertical="center"/>
      <protection/>
    </xf>
    <xf numFmtId="172" fontId="60" fillId="2" borderId="30" xfId="53" applyNumberFormat="1" applyFont="1" applyFill="1" applyBorder="1" applyAlignment="1">
      <alignment horizontal="center" vertical="center"/>
      <protection/>
    </xf>
    <xf numFmtId="0" fontId="60" fillId="2" borderId="27" xfId="52" applyFont="1" applyFill="1" applyBorder="1" applyAlignment="1">
      <alignment horizontal="center" vertical="center"/>
      <protection/>
    </xf>
    <xf numFmtId="0" fontId="61" fillId="0" borderId="27" xfId="53" applyFont="1" applyFill="1" applyBorder="1" applyAlignment="1">
      <alignment horizontal="left" vertical="center"/>
      <protection/>
    </xf>
    <xf numFmtId="0" fontId="62" fillId="0" borderId="27" xfId="53" applyFont="1" applyFill="1" applyBorder="1" applyAlignment="1">
      <alignment horizontal="center" vertical="center"/>
      <protection/>
    </xf>
    <xf numFmtId="0" fontId="60" fillId="2" borderId="27" xfId="56" applyFont="1" applyFill="1" applyBorder="1">
      <alignment/>
      <protection/>
    </xf>
    <xf numFmtId="0" fontId="60" fillId="0" borderId="27" xfId="53" applyFont="1" applyFill="1" applyBorder="1" applyAlignment="1">
      <alignment horizontal="left" vertical="center"/>
      <protection/>
    </xf>
    <xf numFmtId="45" fontId="60" fillId="2" borderId="27" xfId="52" applyNumberFormat="1" applyFont="1" applyFill="1" applyBorder="1" applyAlignment="1">
      <alignment horizontal="center" vertical="center"/>
      <protection/>
    </xf>
    <xf numFmtId="0" fontId="60" fillId="0" borderId="0" xfId="56" applyFont="1" applyAlignment="1">
      <alignment horizontal="center"/>
      <protection/>
    </xf>
    <xf numFmtId="0" fontId="61" fillId="0" borderId="0" xfId="56" applyFont="1">
      <alignment/>
      <protection/>
    </xf>
    <xf numFmtId="0" fontId="60" fillId="0" borderId="0" xfId="56" applyFont="1">
      <alignment/>
      <protection/>
    </xf>
    <xf numFmtId="0" fontId="62" fillId="0" borderId="0" xfId="56" applyFont="1">
      <alignment/>
      <protection/>
    </xf>
    <xf numFmtId="172" fontId="61" fillId="0" borderId="0" xfId="56" applyNumberFormat="1" applyFont="1" applyAlignment="1">
      <alignment horizontal="center"/>
      <protection/>
    </xf>
    <xf numFmtId="0" fontId="13" fillId="2" borderId="14" xfId="52" applyFont="1" applyFill="1" applyBorder="1" applyAlignment="1">
      <alignment horizontal="center" vertical="center"/>
      <protection/>
    </xf>
    <xf numFmtId="21" fontId="11" fillId="2" borderId="13" xfId="52" applyNumberFormat="1" applyFont="1" applyFill="1" applyBorder="1" applyAlignment="1">
      <alignment horizontal="center" vertical="center"/>
      <protection/>
    </xf>
    <xf numFmtId="0" fontId="14" fillId="2" borderId="14" xfId="52" applyFont="1" applyFill="1" applyBorder="1" applyAlignment="1">
      <alignment horizontal="center" vertical="center"/>
      <protection/>
    </xf>
    <xf numFmtId="21" fontId="15" fillId="2" borderId="13" xfId="52" applyNumberFormat="1" applyFont="1" applyFill="1" applyBorder="1" applyAlignment="1">
      <alignment horizontal="center" vertical="center"/>
      <protection/>
    </xf>
    <xf numFmtId="0" fontId="16" fillId="2" borderId="14" xfId="52" applyFont="1" applyFill="1" applyBorder="1" applyAlignment="1">
      <alignment horizontal="center" vertical="center"/>
      <protection/>
    </xf>
    <xf numFmtId="21" fontId="17" fillId="2" borderId="13" xfId="52" applyNumberFormat="1" applyFont="1" applyFill="1" applyBorder="1" applyAlignment="1">
      <alignment horizontal="center" vertical="center"/>
      <protection/>
    </xf>
    <xf numFmtId="0" fontId="59" fillId="2" borderId="14" xfId="52" applyFont="1" applyFill="1" applyBorder="1" applyAlignment="1">
      <alignment horizontal="center" vertical="center"/>
      <protection/>
    </xf>
    <xf numFmtId="21" fontId="58" fillId="2" borderId="13" xfId="52" applyNumberFormat="1" applyFont="1" applyFill="1" applyBorder="1" applyAlignment="1">
      <alignment horizontal="center" vertical="center"/>
      <protection/>
    </xf>
    <xf numFmtId="0" fontId="20" fillId="2" borderId="14" xfId="52" applyFont="1" applyFill="1" applyBorder="1" applyAlignment="1">
      <alignment horizontal="center" vertical="center"/>
      <protection/>
    </xf>
    <xf numFmtId="0" fontId="23" fillId="2" borderId="14" xfId="52" applyFont="1" applyFill="1" applyBorder="1" applyAlignment="1">
      <alignment horizontal="center" vertical="center"/>
      <protection/>
    </xf>
    <xf numFmtId="21" fontId="22" fillId="2" borderId="13" xfId="52" applyNumberFormat="1" applyFont="1" applyFill="1" applyBorder="1" applyAlignment="1">
      <alignment horizontal="center" vertical="center"/>
      <protection/>
    </xf>
    <xf numFmtId="0" fontId="30" fillId="2" borderId="14" xfId="52" applyFont="1" applyFill="1" applyBorder="1" applyAlignment="1">
      <alignment horizontal="center" vertical="center"/>
      <protection/>
    </xf>
    <xf numFmtId="21" fontId="31" fillId="2" borderId="13" xfId="52" applyNumberFormat="1" applyFont="1" applyFill="1" applyBorder="1" applyAlignment="1">
      <alignment horizontal="center" vertical="center"/>
      <protection/>
    </xf>
    <xf numFmtId="0" fontId="24" fillId="2" borderId="14" xfId="52" applyFont="1" applyFill="1" applyBorder="1" applyAlignment="1">
      <alignment horizontal="center" vertical="center"/>
      <protection/>
    </xf>
    <xf numFmtId="21" fontId="12" fillId="2" borderId="13" xfId="52" applyNumberFormat="1" applyFont="1" applyFill="1" applyBorder="1" applyAlignment="1">
      <alignment horizontal="center" vertical="center"/>
      <protection/>
    </xf>
    <xf numFmtId="0" fontId="73" fillId="0" borderId="0" xfId="46" applyFont="1">
      <alignment/>
      <protection/>
    </xf>
    <xf numFmtId="0" fontId="60" fillId="0" borderId="27" xfId="56" applyFont="1" applyBorder="1" applyAlignment="1">
      <alignment horizontal="center"/>
      <protection/>
    </xf>
    <xf numFmtId="0" fontId="74" fillId="0" borderId="30" xfId="46" applyFont="1" applyBorder="1">
      <alignment/>
      <protection/>
    </xf>
    <xf numFmtId="172" fontId="61" fillId="2" borderId="27" xfId="52" applyNumberFormat="1" applyFont="1" applyFill="1" applyBorder="1" applyAlignment="1">
      <alignment horizontal="center" vertical="center"/>
      <protection/>
    </xf>
    <xf numFmtId="0" fontId="60" fillId="20" borderId="27" xfId="52" applyFont="1" applyFill="1" applyBorder="1" applyAlignment="1">
      <alignment horizontal="left" vertical="center"/>
      <protection/>
    </xf>
    <xf numFmtId="0" fontId="60" fillId="0" borderId="31" xfId="53" applyFont="1" applyBorder="1" applyAlignment="1">
      <alignment horizontal="left" vertical="center"/>
      <protection/>
    </xf>
    <xf numFmtId="0" fontId="60" fillId="0" borderId="32" xfId="56" applyFont="1" applyBorder="1" applyAlignment="1">
      <alignment horizontal="center"/>
      <protection/>
    </xf>
    <xf numFmtId="0" fontId="61" fillId="0" borderId="33" xfId="53" applyFont="1" applyBorder="1" applyAlignment="1">
      <alignment horizontal="left" vertical="center"/>
      <protection/>
    </xf>
    <xf numFmtId="0" fontId="60" fillId="0" borderId="33" xfId="53" applyFont="1" applyBorder="1" applyAlignment="1">
      <alignment horizontal="left" vertical="center"/>
      <protection/>
    </xf>
    <xf numFmtId="0" fontId="62" fillId="0" borderId="33" xfId="53" applyFont="1" applyBorder="1" applyAlignment="1">
      <alignment horizontal="center" vertical="center"/>
      <protection/>
    </xf>
    <xf numFmtId="0" fontId="60" fillId="2" borderId="33" xfId="56" applyFont="1" applyFill="1" applyBorder="1" applyAlignment="1">
      <alignment horizontal="center"/>
      <protection/>
    </xf>
    <xf numFmtId="172" fontId="60" fillId="2" borderId="34" xfId="53" applyNumberFormat="1" applyFont="1" applyFill="1" applyBorder="1" applyAlignment="1">
      <alignment horizontal="center" vertical="center"/>
      <protection/>
    </xf>
    <xf numFmtId="0" fontId="60" fillId="0" borderId="35" xfId="56" applyFont="1" applyBorder="1" applyAlignment="1">
      <alignment horizontal="center"/>
      <protection/>
    </xf>
    <xf numFmtId="0" fontId="61" fillId="0" borderId="31" xfId="53" applyFont="1" applyBorder="1" applyAlignment="1">
      <alignment horizontal="left" vertical="center"/>
      <protection/>
    </xf>
    <xf numFmtId="0" fontId="62" fillId="0" borderId="31" xfId="53" applyFont="1" applyBorder="1" applyAlignment="1">
      <alignment horizontal="center" vertical="center"/>
      <protection/>
    </xf>
    <xf numFmtId="0" fontId="60" fillId="2" borderId="31" xfId="56" applyFont="1" applyFill="1" applyBorder="1" applyAlignment="1">
      <alignment horizontal="center"/>
      <protection/>
    </xf>
    <xf numFmtId="172" fontId="60" fillId="2" borderId="31" xfId="53" applyNumberFormat="1" applyFont="1" applyFill="1" applyBorder="1" applyAlignment="1">
      <alignment horizontal="center" vertical="center"/>
      <protection/>
    </xf>
    <xf numFmtId="172" fontId="60" fillId="2" borderId="36" xfId="53" applyNumberFormat="1" applyFont="1" applyFill="1" applyBorder="1" applyAlignment="1">
      <alignment horizontal="center" vertical="center"/>
      <protection/>
    </xf>
    <xf numFmtId="172" fontId="61" fillId="18" borderId="24" xfId="53" applyNumberFormat="1" applyFont="1" applyFill="1" applyBorder="1" applyAlignment="1">
      <alignment horizontal="center" vertical="center" wrapText="1"/>
      <protection/>
    </xf>
    <xf numFmtId="0" fontId="62" fillId="0" borderId="37" xfId="53" applyFont="1" applyBorder="1" applyAlignment="1">
      <alignment horizontal="center" vertical="center"/>
      <protection/>
    </xf>
    <xf numFmtId="0" fontId="62" fillId="0" borderId="38" xfId="53" applyFont="1" applyBorder="1" applyAlignment="1">
      <alignment horizontal="center" vertical="center"/>
      <protection/>
    </xf>
    <xf numFmtId="0" fontId="60" fillId="0" borderId="39" xfId="46" applyFont="1" applyFill="1" applyBorder="1" applyAlignment="1">
      <alignment horizontal="center" vertical="center"/>
      <protection/>
    </xf>
    <xf numFmtId="0" fontId="60" fillId="0" borderId="40" xfId="46" applyFont="1" applyFill="1" applyBorder="1" applyAlignment="1">
      <alignment horizontal="center" vertical="center"/>
      <protection/>
    </xf>
    <xf numFmtId="0" fontId="65" fillId="21" borderId="40" xfId="46" applyFont="1" applyFill="1" applyBorder="1" applyAlignment="1">
      <alignment horizontal="center" vertical="center"/>
      <protection/>
    </xf>
    <xf numFmtId="0" fontId="60" fillId="0" borderId="41" xfId="46" applyFont="1" applyFill="1" applyBorder="1" applyAlignment="1">
      <alignment horizontal="center" vertical="center"/>
      <protection/>
    </xf>
    <xf numFmtId="172" fontId="64" fillId="19" borderId="42" xfId="47" applyNumberFormat="1" applyFont="1" applyFill="1" applyBorder="1" applyAlignment="1">
      <alignment horizontal="center"/>
      <protection/>
    </xf>
    <xf numFmtId="172" fontId="64" fillId="19" borderId="43" xfId="47" applyNumberFormat="1" applyFont="1" applyFill="1" applyBorder="1" applyAlignment="1">
      <alignment horizontal="center"/>
      <protection/>
    </xf>
    <xf numFmtId="0" fontId="10" fillId="2" borderId="13" xfId="52" applyNumberFormat="1" applyFont="1" applyFill="1" applyBorder="1" applyAlignment="1">
      <alignment horizontal="center" vertical="center"/>
      <protection/>
    </xf>
    <xf numFmtId="0" fontId="75" fillId="2" borderId="14" xfId="52" applyFont="1" applyFill="1" applyBorder="1" applyAlignment="1">
      <alignment horizontal="center" vertical="center"/>
      <protection/>
    </xf>
    <xf numFmtId="21" fontId="76" fillId="2" borderId="13" xfId="52" applyNumberFormat="1" applyFont="1" applyFill="1" applyBorder="1" applyAlignment="1">
      <alignment horizontal="center" vertical="center"/>
      <protection/>
    </xf>
    <xf numFmtId="0" fontId="77" fillId="2" borderId="14" xfId="52" applyFont="1" applyFill="1" applyBorder="1" applyAlignment="1">
      <alignment horizontal="center" vertical="center"/>
      <protection/>
    </xf>
    <xf numFmtId="21" fontId="78" fillId="2" borderId="13" xfId="52" applyNumberFormat="1" applyFont="1" applyFill="1" applyBorder="1" applyAlignment="1">
      <alignment horizontal="center" vertical="center"/>
      <protection/>
    </xf>
    <xf numFmtId="0" fontId="79" fillId="2" borderId="14" xfId="52" applyFont="1" applyFill="1" applyBorder="1" applyAlignment="1">
      <alignment horizontal="center" vertical="center"/>
      <protection/>
    </xf>
    <xf numFmtId="21" fontId="80" fillId="2" borderId="13" xfId="52" applyNumberFormat="1" applyFont="1" applyFill="1" applyBorder="1" applyAlignment="1">
      <alignment horizontal="center" vertical="center"/>
      <protection/>
    </xf>
    <xf numFmtId="0" fontId="81" fillId="2" borderId="14" xfId="52" applyFont="1" applyFill="1" applyBorder="1" applyAlignment="1">
      <alignment horizontal="center" vertical="center"/>
      <protection/>
    </xf>
    <xf numFmtId="21" fontId="82" fillId="2" borderId="13" xfId="52" applyNumberFormat="1" applyFont="1" applyFill="1" applyBorder="1" applyAlignment="1">
      <alignment horizontal="center" vertical="center"/>
      <protection/>
    </xf>
    <xf numFmtId="21" fontId="83" fillId="2" borderId="13" xfId="52" applyNumberFormat="1" applyFont="1" applyFill="1" applyBorder="1" applyAlignment="1">
      <alignment horizontal="center" vertical="center"/>
      <protection/>
    </xf>
    <xf numFmtId="0" fontId="84" fillId="2" borderId="14" xfId="52" applyFont="1" applyFill="1" applyBorder="1" applyAlignment="1">
      <alignment horizontal="center" vertical="center"/>
      <protection/>
    </xf>
    <xf numFmtId="0" fontId="85" fillId="2" borderId="14" xfId="52" applyFont="1" applyFill="1" applyBorder="1" applyAlignment="1">
      <alignment horizontal="center" vertical="center"/>
      <protection/>
    </xf>
    <xf numFmtId="21" fontId="86" fillId="2" borderId="13" xfId="52" applyNumberFormat="1" applyFont="1" applyFill="1" applyBorder="1" applyAlignment="1">
      <alignment horizontal="center" vertical="center"/>
      <protection/>
    </xf>
    <xf numFmtId="21" fontId="87" fillId="2" borderId="13" xfId="52" applyNumberFormat="1" applyFont="1" applyFill="1" applyBorder="1" applyAlignment="1">
      <alignment horizontal="center" vertical="center"/>
      <protection/>
    </xf>
    <xf numFmtId="0" fontId="88" fillId="2" borderId="14" xfId="52" applyFont="1" applyFill="1" applyBorder="1" applyAlignment="1">
      <alignment horizontal="center" vertical="center"/>
      <protection/>
    </xf>
    <xf numFmtId="0" fontId="89" fillId="2" borderId="14" xfId="52" applyFont="1" applyFill="1" applyBorder="1" applyAlignment="1">
      <alignment horizontal="center" vertical="center"/>
      <protection/>
    </xf>
    <xf numFmtId="21" fontId="90" fillId="2" borderId="13" xfId="52" applyNumberFormat="1" applyFont="1" applyFill="1" applyBorder="1" applyAlignment="1">
      <alignment horizontal="center" vertical="center"/>
      <protection/>
    </xf>
    <xf numFmtId="0" fontId="51" fillId="2" borderId="16" xfId="52" applyFont="1" applyFill="1" applyBorder="1" applyAlignment="1">
      <alignment vertical="center"/>
      <protection/>
    </xf>
    <xf numFmtId="0" fontId="51" fillId="2" borderId="13" xfId="52" applyFont="1" applyFill="1" applyBorder="1" applyAlignment="1">
      <alignment vertical="center"/>
      <protection/>
    </xf>
    <xf numFmtId="0" fontId="51" fillId="2" borderId="17" xfId="52" applyFont="1" applyFill="1" applyBorder="1" applyAlignment="1">
      <alignment vertical="center"/>
      <protection/>
    </xf>
    <xf numFmtId="0" fontId="50" fillId="2" borderId="16" xfId="52" applyFont="1" applyFill="1" applyBorder="1" applyAlignment="1">
      <alignment horizontal="center" vertical="center"/>
      <protection/>
    </xf>
    <xf numFmtId="0" fontId="50" fillId="2" borderId="13" xfId="52" applyFont="1" applyFill="1" applyBorder="1" applyAlignment="1">
      <alignment horizontal="center" vertical="center"/>
      <protection/>
    </xf>
    <xf numFmtId="0" fontId="50" fillId="2" borderId="17" xfId="52" applyFont="1" applyFill="1" applyBorder="1" applyAlignment="1">
      <alignment horizontal="center" vertical="center"/>
      <protection/>
    </xf>
    <xf numFmtId="0" fontId="50" fillId="2" borderId="18" xfId="52" applyFont="1" applyFill="1" applyBorder="1" applyAlignment="1">
      <alignment horizontal="center" vertical="center"/>
      <protection/>
    </xf>
    <xf numFmtId="45" fontId="51" fillId="2" borderId="19" xfId="52" applyNumberFormat="1" applyFont="1" applyFill="1" applyBorder="1" applyAlignment="1">
      <alignment horizontal="center" vertical="center"/>
      <protection/>
    </xf>
    <xf numFmtId="45" fontId="51" fillId="2" borderId="12" xfId="52" applyNumberFormat="1" applyFont="1" applyFill="1" applyBorder="1" applyAlignment="1">
      <alignment horizontal="center" vertical="center"/>
      <protection/>
    </xf>
    <xf numFmtId="45" fontId="51" fillId="2" borderId="20" xfId="52" applyNumberFormat="1" applyFont="1" applyFill="1" applyBorder="1" applyAlignment="1">
      <alignment horizontal="center" vertical="center"/>
      <protection/>
    </xf>
    <xf numFmtId="45" fontId="51" fillId="2" borderId="13" xfId="52" applyNumberFormat="1" applyFont="1" applyFill="1" applyBorder="1" applyAlignment="1">
      <alignment horizontal="center" vertical="center"/>
      <protection/>
    </xf>
    <xf numFmtId="0" fontId="51" fillId="0" borderId="13" xfId="54" applyFont="1" applyFill="1" applyBorder="1" applyAlignment="1">
      <alignment vertical="center"/>
      <protection/>
    </xf>
    <xf numFmtId="0" fontId="51" fillId="22" borderId="13" xfId="54" applyFont="1" applyFill="1" applyBorder="1" applyAlignment="1">
      <alignment vertical="center"/>
      <protection/>
    </xf>
    <xf numFmtId="0" fontId="51" fillId="22" borderId="16" xfId="52" applyFont="1" applyFill="1" applyBorder="1" applyAlignment="1">
      <alignment vertical="center"/>
      <protection/>
    </xf>
    <xf numFmtId="0" fontId="51" fillId="22" borderId="13" xfId="52" applyFont="1" applyFill="1" applyBorder="1" applyAlignment="1">
      <alignment vertical="center"/>
      <protection/>
    </xf>
    <xf numFmtId="0" fontId="51" fillId="22" borderId="17" xfId="52" applyFont="1" applyFill="1" applyBorder="1" applyAlignment="1">
      <alignment vertical="center"/>
      <protection/>
    </xf>
    <xf numFmtId="0" fontId="51" fillId="22" borderId="16" xfId="54" applyFont="1" applyFill="1" applyBorder="1" applyAlignment="1">
      <alignment vertical="center"/>
      <protection/>
    </xf>
    <xf numFmtId="0" fontId="51" fillId="22" borderId="17" xfId="54" applyFont="1" applyFill="1" applyBorder="1" applyAlignment="1">
      <alignment vertical="center"/>
      <protection/>
    </xf>
    <xf numFmtId="0" fontId="51" fillId="0" borderId="16" xfId="54" applyFont="1" applyFill="1" applyBorder="1" applyAlignment="1">
      <alignment vertical="center"/>
      <protection/>
    </xf>
    <xf numFmtId="0" fontId="51" fillId="0" borderId="17" xfId="54" applyFont="1" applyFill="1" applyBorder="1" applyAlignment="1">
      <alignment vertical="center"/>
      <protection/>
    </xf>
    <xf numFmtId="0" fontId="51" fillId="0" borderId="16" xfId="52" applyFont="1" applyFill="1" applyBorder="1" applyAlignment="1">
      <alignment vertical="center"/>
      <protection/>
    </xf>
    <xf numFmtId="0" fontId="51" fillId="0" borderId="13" xfId="52" applyFont="1" applyFill="1" applyBorder="1" applyAlignment="1">
      <alignment vertical="center"/>
      <protection/>
    </xf>
    <xf numFmtId="0" fontId="51" fillId="0" borderId="17" xfId="52" applyFont="1" applyFill="1" applyBorder="1" applyAlignment="1">
      <alignment vertical="center"/>
      <protection/>
    </xf>
    <xf numFmtId="0" fontId="32" fillId="0" borderId="0" xfId="48" applyFill="1">
      <alignment/>
      <protection/>
    </xf>
    <xf numFmtId="45" fontId="68" fillId="2" borderId="13" xfId="52" applyNumberFormat="1" applyFont="1" applyFill="1" applyBorder="1" applyAlignment="1">
      <alignment horizontal="center" vertical="center"/>
      <protection/>
    </xf>
    <xf numFmtId="0" fontId="88" fillId="0" borderId="14" xfId="51" applyFont="1" applyFill="1" applyBorder="1" applyAlignment="1">
      <alignment horizontal="center" vertical="center"/>
      <protection/>
    </xf>
    <xf numFmtId="0" fontId="7" fillId="2" borderId="44" xfId="52" applyFont="1" applyFill="1" applyBorder="1" applyAlignment="1">
      <alignment horizontal="left" vertical="center"/>
      <protection/>
    </xf>
    <xf numFmtId="0" fontId="9" fillId="2" borderId="44" xfId="52" applyFont="1" applyFill="1" applyBorder="1" applyAlignment="1">
      <alignment horizontal="left" vertical="center"/>
      <protection/>
    </xf>
    <xf numFmtId="0" fontId="9" fillId="2" borderId="44" xfId="52" applyFont="1" applyFill="1" applyBorder="1" applyAlignment="1">
      <alignment horizontal="center" vertical="center"/>
      <protection/>
    </xf>
    <xf numFmtId="45" fontId="68" fillId="2" borderId="45" xfId="52" applyNumberFormat="1" applyFont="1" applyFill="1" applyBorder="1" applyAlignment="1">
      <alignment horizontal="center" vertical="center"/>
      <protection/>
    </xf>
    <xf numFmtId="0" fontId="81" fillId="2" borderId="44" xfId="52" applyFont="1" applyFill="1" applyBorder="1" applyAlignment="1">
      <alignment horizontal="center" vertical="center"/>
      <protection/>
    </xf>
    <xf numFmtId="45" fontId="68" fillId="2" borderId="14" xfId="52" applyNumberFormat="1" applyFont="1" applyFill="1" applyBorder="1" applyAlignment="1">
      <alignment horizontal="center" vertical="center"/>
      <protection/>
    </xf>
    <xf numFmtId="0" fontId="77" fillId="2" borderId="44" xfId="52" applyFont="1" applyFill="1" applyBorder="1" applyAlignment="1">
      <alignment horizontal="center" vertical="center"/>
      <protection/>
    </xf>
    <xf numFmtId="0" fontId="75" fillId="2" borderId="44" xfId="52" applyFont="1" applyFill="1" applyBorder="1" applyAlignment="1">
      <alignment horizontal="center" vertical="center"/>
      <protection/>
    </xf>
    <xf numFmtId="0" fontId="85" fillId="2" borderId="44" xfId="52" applyFont="1" applyFill="1" applyBorder="1" applyAlignment="1">
      <alignment horizontal="center" vertical="center"/>
      <protection/>
    </xf>
    <xf numFmtId="0" fontId="79" fillId="2" borderId="44" xfId="52" applyFont="1" applyFill="1" applyBorder="1" applyAlignment="1">
      <alignment horizontal="center" vertical="center"/>
      <protection/>
    </xf>
    <xf numFmtId="0" fontId="88" fillId="2" borderId="44" xfId="52" applyFont="1" applyFill="1" applyBorder="1" applyAlignment="1">
      <alignment horizontal="center" vertical="center"/>
      <protection/>
    </xf>
    <xf numFmtId="1" fontId="76" fillId="2" borderId="13" xfId="52" applyNumberFormat="1" applyFont="1" applyFill="1" applyBorder="1" applyAlignment="1">
      <alignment horizontal="center" vertical="center"/>
      <protection/>
    </xf>
    <xf numFmtId="1" fontId="76" fillId="2" borderId="45" xfId="52" applyNumberFormat="1" applyFont="1" applyFill="1" applyBorder="1" applyAlignment="1">
      <alignment horizontal="center" vertical="center"/>
      <protection/>
    </xf>
    <xf numFmtId="1" fontId="78" fillId="2" borderId="13" xfId="52" applyNumberFormat="1" applyFont="1" applyFill="1" applyBorder="1" applyAlignment="1">
      <alignment horizontal="center" vertical="center"/>
      <protection/>
    </xf>
    <xf numFmtId="1" fontId="78" fillId="2" borderId="45" xfId="52" applyNumberFormat="1" applyFont="1" applyFill="1" applyBorder="1" applyAlignment="1">
      <alignment horizontal="center" vertical="center"/>
      <protection/>
    </xf>
    <xf numFmtId="1" fontId="80" fillId="2" borderId="13" xfId="52" applyNumberFormat="1" applyFont="1" applyFill="1" applyBorder="1" applyAlignment="1">
      <alignment horizontal="center" vertical="center"/>
      <protection/>
    </xf>
    <xf numFmtId="1" fontId="82" fillId="2" borderId="13" xfId="52" applyNumberFormat="1" applyFont="1" applyFill="1" applyBorder="1" applyAlignment="1">
      <alignment horizontal="center" vertical="center"/>
      <protection/>
    </xf>
    <xf numFmtId="1" fontId="82" fillId="2" borderId="45" xfId="52" applyNumberFormat="1" applyFont="1" applyFill="1" applyBorder="1" applyAlignment="1">
      <alignment horizontal="center" vertical="center"/>
      <protection/>
    </xf>
    <xf numFmtId="0" fontId="84" fillId="2" borderId="44" xfId="52" applyFont="1" applyFill="1" applyBorder="1" applyAlignment="1">
      <alignment horizontal="center" vertical="center"/>
      <protection/>
    </xf>
    <xf numFmtId="1" fontId="83" fillId="2" borderId="13" xfId="52" applyNumberFormat="1" applyFont="1" applyFill="1" applyBorder="1" applyAlignment="1">
      <alignment horizontal="center" vertical="center"/>
      <protection/>
    </xf>
    <xf numFmtId="1" fontId="83" fillId="2" borderId="45" xfId="52" applyNumberFormat="1" applyFont="1" applyFill="1" applyBorder="1" applyAlignment="1">
      <alignment horizontal="center" vertical="center"/>
      <protection/>
    </xf>
    <xf numFmtId="1" fontId="86" fillId="2" borderId="13" xfId="52" applyNumberFormat="1" applyFont="1" applyFill="1" applyBorder="1" applyAlignment="1">
      <alignment horizontal="center" vertical="center"/>
      <protection/>
    </xf>
    <xf numFmtId="1" fontId="86" fillId="2" borderId="45" xfId="52" applyNumberFormat="1" applyFont="1" applyFill="1" applyBorder="1" applyAlignment="1">
      <alignment horizontal="center" vertical="center"/>
      <protection/>
    </xf>
    <xf numFmtId="1" fontId="86" fillId="2" borderId="14" xfId="52" applyNumberFormat="1" applyFont="1" applyFill="1" applyBorder="1" applyAlignment="1">
      <alignment horizontal="center" vertical="center"/>
      <protection/>
    </xf>
    <xf numFmtId="1" fontId="87" fillId="2" borderId="13" xfId="52" applyNumberFormat="1" applyFont="1" applyFill="1" applyBorder="1" applyAlignment="1">
      <alignment horizontal="center" vertical="center"/>
      <protection/>
    </xf>
    <xf numFmtId="1" fontId="87" fillId="2" borderId="45" xfId="52" applyNumberFormat="1" applyFont="1" applyFill="1" applyBorder="1" applyAlignment="1">
      <alignment horizontal="center" vertical="center"/>
      <protection/>
    </xf>
    <xf numFmtId="0" fontId="89" fillId="2" borderId="44" xfId="52" applyFont="1" applyFill="1" applyBorder="1" applyAlignment="1">
      <alignment horizontal="center" vertical="center"/>
      <protection/>
    </xf>
    <xf numFmtId="1" fontId="90" fillId="2" borderId="13" xfId="52" applyNumberFormat="1" applyFont="1" applyFill="1" applyBorder="1" applyAlignment="1">
      <alignment horizontal="center" vertical="center"/>
      <protection/>
    </xf>
    <xf numFmtId="1" fontId="90" fillId="2" borderId="45" xfId="52" applyNumberFormat="1" applyFont="1" applyFill="1" applyBorder="1" applyAlignment="1">
      <alignment horizontal="center" vertical="center"/>
      <protection/>
    </xf>
    <xf numFmtId="1" fontId="80" fillId="2" borderId="45" xfId="52" applyNumberFormat="1" applyFont="1" applyFill="1" applyBorder="1" applyAlignment="1">
      <alignment horizontal="center" vertical="center"/>
      <protection/>
    </xf>
    <xf numFmtId="0" fontId="9" fillId="2" borderId="14" xfId="52" applyNumberFormat="1" applyFont="1" applyFill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 textRotation="90" wrapText="1"/>
      <protection/>
    </xf>
    <xf numFmtId="172" fontId="28" fillId="0" borderId="0" xfId="52" applyNumberFormat="1" applyFont="1" applyBorder="1" applyAlignment="1">
      <alignment horizontal="center" vertical="center"/>
      <protection/>
    </xf>
    <xf numFmtId="0" fontId="29" fillId="0" borderId="0" xfId="52" applyFont="1" applyBorder="1" applyAlignment="1">
      <alignment horizontal="center" vertical="center"/>
      <protection/>
    </xf>
    <xf numFmtId="0" fontId="5" fillId="2" borderId="0" xfId="52" applyFont="1" applyFill="1" applyAlignment="1">
      <alignment horizontal="center"/>
      <protection/>
    </xf>
    <xf numFmtId="0" fontId="6" fillId="2" borderId="15" xfId="52" applyFont="1" applyFill="1" applyBorder="1" applyAlignment="1">
      <alignment horizontal="center" vertical="center"/>
      <protection/>
    </xf>
    <xf numFmtId="0" fontId="8" fillId="2" borderId="0" xfId="56" applyFont="1" applyFill="1" applyAlignment="1">
      <alignment horizontal="left"/>
      <protection/>
    </xf>
    <xf numFmtId="0" fontId="26" fillId="2" borderId="0" xfId="56" applyFont="1" applyFill="1" applyAlignment="1">
      <alignment horizontal="left"/>
      <protection/>
    </xf>
    <xf numFmtId="0" fontId="27" fillId="2" borderId="15" xfId="52" applyFont="1" applyFill="1" applyBorder="1" applyAlignment="1">
      <alignment horizontal="center" vertical="center"/>
      <protection/>
    </xf>
    <xf numFmtId="0" fontId="25" fillId="2" borderId="46" xfId="52" applyFont="1" applyFill="1" applyBorder="1" applyAlignment="1">
      <alignment horizontal="center" vertical="center" textRotation="90" wrapText="1"/>
      <protection/>
    </xf>
    <xf numFmtId="0" fontId="0" fillId="2" borderId="47" xfId="49" applyFont="1" applyFill="1" applyBorder="1" applyAlignment="1">
      <alignment horizontal="center" vertical="center" textRotation="90" wrapText="1"/>
      <protection/>
    </xf>
    <xf numFmtId="0" fontId="0" fillId="2" borderId="48" xfId="49" applyFont="1" applyFill="1" applyBorder="1" applyAlignment="1">
      <alignment horizontal="center" vertical="center" textRotation="90" wrapText="1"/>
      <protection/>
    </xf>
    <xf numFmtId="172" fontId="28" fillId="2" borderId="46" xfId="52" applyNumberFormat="1" applyFont="1" applyFill="1" applyBorder="1" applyAlignment="1">
      <alignment horizontal="center" vertical="center"/>
      <protection/>
    </xf>
    <xf numFmtId="172" fontId="28" fillId="2" borderId="47" xfId="52" applyNumberFormat="1" applyFont="1" applyFill="1" applyBorder="1" applyAlignment="1">
      <alignment horizontal="center" vertical="center"/>
      <protection/>
    </xf>
    <xf numFmtId="172" fontId="28" fillId="2" borderId="48" xfId="52" applyNumberFormat="1" applyFont="1" applyFill="1" applyBorder="1" applyAlignment="1">
      <alignment horizontal="center" vertical="center"/>
      <protection/>
    </xf>
    <xf numFmtId="0" fontId="29" fillId="2" borderId="46" xfId="52" applyFont="1" applyFill="1" applyBorder="1" applyAlignment="1">
      <alignment horizontal="center" vertical="center"/>
      <protection/>
    </xf>
    <xf numFmtId="0" fontId="29" fillId="2" borderId="47" xfId="52" applyFont="1" applyFill="1" applyBorder="1" applyAlignment="1">
      <alignment horizontal="center" vertical="center"/>
      <protection/>
    </xf>
    <xf numFmtId="0" fontId="29" fillId="2" borderId="48" xfId="52" applyFont="1" applyFill="1" applyBorder="1" applyAlignment="1">
      <alignment horizontal="center" vertical="center"/>
      <protection/>
    </xf>
    <xf numFmtId="0" fontId="25" fillId="0" borderId="0" xfId="52" applyFont="1" applyBorder="1" applyAlignment="1">
      <alignment horizontal="center" vertical="center" textRotation="90" wrapText="1"/>
      <protection/>
    </xf>
    <xf numFmtId="0" fontId="0" fillId="0" borderId="0" xfId="49" applyFont="1" applyBorder="1" applyAlignment="1">
      <alignment horizontal="center" vertical="center" textRotation="90" wrapText="1"/>
      <protection/>
    </xf>
    <xf numFmtId="172" fontId="28" fillId="0" borderId="0" xfId="52" applyNumberFormat="1" applyFont="1" applyBorder="1" applyAlignment="1">
      <alignment horizontal="center" vertical="center"/>
      <protection/>
    </xf>
    <xf numFmtId="0" fontId="29" fillId="0" borderId="0" xfId="52" applyFont="1" applyBorder="1" applyAlignment="1">
      <alignment horizontal="center" vertical="center"/>
      <protection/>
    </xf>
    <xf numFmtId="0" fontId="69" fillId="2" borderId="46" xfId="52" applyFont="1" applyFill="1" applyBorder="1" applyAlignment="1">
      <alignment horizontal="center" vertical="center" textRotation="90" wrapText="1"/>
      <protection/>
    </xf>
    <xf numFmtId="0" fontId="69" fillId="2" borderId="47" xfId="49" applyFont="1" applyFill="1" applyBorder="1" applyAlignment="1">
      <alignment horizontal="center" vertical="center" textRotation="90" wrapText="1"/>
      <protection/>
    </xf>
    <xf numFmtId="0" fontId="69" fillId="2" borderId="48" xfId="49" applyFont="1" applyFill="1" applyBorder="1" applyAlignment="1">
      <alignment horizontal="center" vertical="center" textRotation="90" wrapText="1"/>
      <protection/>
    </xf>
    <xf numFmtId="0" fontId="9" fillId="2" borderId="46" xfId="52" applyFont="1" applyFill="1" applyBorder="1" applyAlignment="1">
      <alignment horizontal="center" vertical="center" textRotation="90" wrapText="1"/>
      <protection/>
    </xf>
    <xf numFmtId="0" fontId="9" fillId="2" borderId="47" xfId="49" applyFont="1" applyFill="1" applyBorder="1" applyAlignment="1">
      <alignment horizontal="center" vertical="center" textRotation="90" wrapText="1"/>
      <protection/>
    </xf>
    <xf numFmtId="0" fontId="9" fillId="2" borderId="48" xfId="49" applyFont="1" applyFill="1" applyBorder="1" applyAlignment="1">
      <alignment horizontal="center" vertical="center" textRotation="90" wrapText="1"/>
      <protection/>
    </xf>
    <xf numFmtId="0" fontId="5" fillId="0" borderId="0" xfId="51" applyFont="1" applyFill="1" applyAlignment="1">
      <alignment horizontal="center"/>
      <protection/>
    </xf>
    <xf numFmtId="0" fontId="6" fillId="0" borderId="15" xfId="51" applyFont="1" applyFill="1" applyBorder="1" applyAlignment="1">
      <alignment horizontal="center" vertical="center"/>
      <protection/>
    </xf>
    <xf numFmtId="0" fontId="26" fillId="0" borderId="0" xfId="55" applyFont="1" applyFill="1" applyAlignment="1">
      <alignment horizontal="left"/>
      <protection/>
    </xf>
    <xf numFmtId="0" fontId="8" fillId="0" borderId="0" xfId="55" applyFont="1" applyFill="1" applyAlignment="1">
      <alignment horizontal="left"/>
      <protection/>
    </xf>
    <xf numFmtId="0" fontId="29" fillId="0" borderId="46" xfId="51" applyFont="1" applyBorder="1" applyAlignment="1">
      <alignment horizontal="center" vertical="center"/>
      <protection/>
    </xf>
    <xf numFmtId="0" fontId="29" fillId="0" borderId="47" xfId="51" applyFont="1" applyBorder="1" applyAlignment="1">
      <alignment horizontal="center" vertical="center"/>
      <protection/>
    </xf>
    <xf numFmtId="0" fontId="29" fillId="0" borderId="48" xfId="51" applyFont="1" applyBorder="1" applyAlignment="1">
      <alignment horizontal="center" vertical="center"/>
      <protection/>
    </xf>
    <xf numFmtId="172" fontId="28" fillId="0" borderId="46" xfId="51" applyNumberFormat="1" applyFont="1" applyBorder="1" applyAlignment="1">
      <alignment horizontal="center" vertical="center"/>
      <protection/>
    </xf>
    <xf numFmtId="172" fontId="28" fillId="0" borderId="47" xfId="51" applyNumberFormat="1" applyFont="1" applyBorder="1" applyAlignment="1">
      <alignment horizontal="center" vertical="center"/>
      <protection/>
    </xf>
    <xf numFmtId="172" fontId="28" fillId="0" borderId="48" xfId="51" applyNumberFormat="1" applyFont="1" applyBorder="1" applyAlignment="1">
      <alignment horizontal="center" vertical="center"/>
      <protection/>
    </xf>
    <xf numFmtId="0" fontId="25" fillId="0" borderId="46" xfId="51" applyFont="1" applyBorder="1" applyAlignment="1">
      <alignment horizontal="center" vertical="center" textRotation="90" wrapText="1"/>
      <protection/>
    </xf>
    <xf numFmtId="0" fontId="0" fillId="0" borderId="47" xfId="49" applyFont="1" applyBorder="1" applyAlignment="1">
      <alignment horizontal="center" vertical="center" textRotation="90" wrapText="1"/>
      <protection/>
    </xf>
    <xf numFmtId="0" fontId="0" fillId="0" borderId="48" xfId="49" applyFont="1" applyBorder="1" applyAlignment="1">
      <alignment horizontal="center" vertical="center" textRotation="90" wrapText="1"/>
      <protection/>
    </xf>
    <xf numFmtId="0" fontId="27" fillId="0" borderId="0" xfId="51" applyFont="1" applyBorder="1" applyAlignment="1">
      <alignment horizontal="center" vertical="center"/>
      <protection/>
    </xf>
    <xf numFmtId="0" fontId="53" fillId="0" borderId="46" xfId="54" applyFont="1" applyBorder="1" applyAlignment="1">
      <alignment horizontal="center" vertical="center"/>
      <protection/>
    </xf>
    <xf numFmtId="0" fontId="53" fillId="0" borderId="47" xfId="54" applyFont="1" applyBorder="1" applyAlignment="1">
      <alignment horizontal="center" vertical="center"/>
      <protection/>
    </xf>
    <xf numFmtId="0" fontId="53" fillId="0" borderId="48" xfId="54" applyFont="1" applyBorder="1" applyAlignment="1">
      <alignment horizontal="center" vertical="center"/>
      <protection/>
    </xf>
    <xf numFmtId="172" fontId="54" fillId="0" borderId="46" xfId="54" applyNumberFormat="1" applyFont="1" applyBorder="1" applyAlignment="1">
      <alignment horizontal="center" vertical="center"/>
      <protection/>
    </xf>
    <xf numFmtId="172" fontId="54" fillId="0" borderId="47" xfId="54" applyNumberFormat="1" applyFont="1" applyBorder="1" applyAlignment="1">
      <alignment horizontal="center" vertical="center"/>
      <protection/>
    </xf>
    <xf numFmtId="172" fontId="54" fillId="0" borderId="48" xfId="54" applyNumberFormat="1" applyFont="1" applyBorder="1" applyAlignment="1">
      <alignment horizontal="center" vertical="center"/>
      <protection/>
    </xf>
    <xf numFmtId="0" fontId="51" fillId="2" borderId="46" xfId="52" applyFont="1" applyFill="1" applyBorder="1" applyAlignment="1">
      <alignment horizontal="center" vertical="center" textRotation="90" wrapText="1"/>
      <protection/>
    </xf>
    <xf numFmtId="0" fontId="51" fillId="2" borderId="47" xfId="52" applyFont="1" applyFill="1" applyBorder="1" applyAlignment="1">
      <alignment horizontal="center" vertical="center" textRotation="90" wrapText="1"/>
      <protection/>
    </xf>
    <xf numFmtId="0" fontId="51" fillId="2" borderId="48" xfId="52" applyFont="1" applyFill="1" applyBorder="1" applyAlignment="1">
      <alignment horizontal="center" vertical="center" textRotation="90" wrapText="1"/>
      <protection/>
    </xf>
    <xf numFmtId="0" fontId="55" fillId="0" borderId="46" xfId="54" applyFont="1" applyBorder="1" applyAlignment="1">
      <alignment horizontal="center" vertical="center"/>
      <protection/>
    </xf>
    <xf numFmtId="0" fontId="55" fillId="0" borderId="47" xfId="54" applyFont="1" applyBorder="1" applyAlignment="1">
      <alignment horizontal="center" vertical="center"/>
      <protection/>
    </xf>
    <xf numFmtId="0" fontId="55" fillId="0" borderId="48" xfId="54" applyFont="1" applyBorder="1" applyAlignment="1">
      <alignment horizontal="center" vertical="center"/>
      <protection/>
    </xf>
    <xf numFmtId="0" fontId="55" fillId="23" borderId="46" xfId="54" applyFont="1" applyFill="1" applyBorder="1" applyAlignment="1">
      <alignment horizontal="center" vertical="center"/>
      <protection/>
    </xf>
    <xf numFmtId="0" fontId="55" fillId="23" borderId="47" xfId="54" applyFont="1" applyFill="1" applyBorder="1" applyAlignment="1">
      <alignment horizontal="center" vertical="center"/>
      <protection/>
    </xf>
    <xf numFmtId="0" fontId="55" fillId="23" borderId="48" xfId="54" applyFont="1" applyFill="1" applyBorder="1" applyAlignment="1">
      <alignment horizontal="center" vertical="center"/>
      <protection/>
    </xf>
    <xf numFmtId="0" fontId="51" fillId="0" borderId="46" xfId="54" applyFont="1" applyBorder="1" applyAlignment="1">
      <alignment horizontal="center" vertical="center" textRotation="90" wrapText="1"/>
      <protection/>
    </xf>
    <xf numFmtId="0" fontId="51" fillId="0" borderId="47" xfId="50" applyFont="1" applyBorder="1" applyAlignment="1">
      <alignment horizontal="center" vertical="center" textRotation="90" wrapText="1"/>
      <protection/>
    </xf>
    <xf numFmtId="0" fontId="51" fillId="0" borderId="48" xfId="50" applyFont="1" applyBorder="1" applyAlignment="1">
      <alignment horizontal="center" vertical="center" textRotation="90" wrapText="1"/>
      <protection/>
    </xf>
  </cellXfs>
  <cellStyles count="6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BnD 3 (2)" xfId="47"/>
    <cellStyle name="normální_BnD dr" xfId="48"/>
    <cellStyle name="normální_Listina - Prezenčka, Start, Cíl, Pořadí 2009" xfId="49"/>
    <cellStyle name="normální_Listina - Prezenčka, Start, Cíl, Pořadí 2009_BnD dr" xfId="50"/>
    <cellStyle name="normální_Prezenční ISM" xfId="51"/>
    <cellStyle name="normální_Prezenční ISM 2" xfId="52"/>
    <cellStyle name="normální_Prezenční ISM_BnD 3 (2)" xfId="53"/>
    <cellStyle name="normální_Prezenční ISM_BnD dr" xfId="54"/>
    <cellStyle name="normální_Výsledkovka" xfId="55"/>
    <cellStyle name="normální_Výsledkovka 2" xfId="56"/>
    <cellStyle name="Followed Hyperlink" xfId="57"/>
    <cellStyle name="Poznámka" xfId="58"/>
    <cellStyle name="Percent" xfId="59"/>
    <cellStyle name="Propojená buňka" xfId="60"/>
    <cellStyle name="Správně" xfId="61"/>
    <cellStyle name="Špat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tabSelected="1" zoomScale="75" zoomScaleNormal="75" zoomScalePageLayoutView="0" workbookViewId="0" topLeftCell="A1">
      <selection activeCell="H107" sqref="H107"/>
    </sheetView>
  </sheetViews>
  <sheetFormatPr defaultColWidth="9.140625" defaultRowHeight="12.75"/>
  <cols>
    <col min="1" max="1" width="7.28125" style="116" customWidth="1"/>
    <col min="2" max="2" width="22.28125" style="116" customWidth="1"/>
    <col min="3" max="3" width="16.140625" style="116" bestFit="1" customWidth="1"/>
    <col min="4" max="4" width="33.28125" style="116" bestFit="1" customWidth="1"/>
    <col min="5" max="5" width="7.140625" style="116" customWidth="1"/>
    <col min="6" max="6" width="11.00390625" style="116" customWidth="1"/>
    <col min="7" max="8" width="10.28125" style="116" customWidth="1"/>
    <col min="9" max="16384" width="9.140625" style="116" customWidth="1"/>
  </cols>
  <sheetData>
    <row r="1" spans="1:9" s="119" customFormat="1" ht="22.5">
      <c r="A1" s="344" t="s">
        <v>1010</v>
      </c>
      <c r="B1" s="344"/>
      <c r="C1" s="344"/>
      <c r="D1" s="344"/>
      <c r="E1" s="344"/>
      <c r="F1" s="344"/>
      <c r="G1" s="344"/>
      <c r="H1" s="344"/>
      <c r="I1" s="344"/>
    </row>
    <row r="2" spans="1:9" s="119" customFormat="1" ht="19.5" customHeight="1">
      <c r="A2" s="345" t="s">
        <v>153</v>
      </c>
      <c r="B2" s="345"/>
      <c r="C2" s="345"/>
      <c r="D2" s="345"/>
      <c r="E2" s="345"/>
      <c r="F2" s="345"/>
      <c r="G2" s="345"/>
      <c r="H2" s="345"/>
      <c r="I2" s="345"/>
    </row>
    <row r="3" spans="1:9" ht="35.25" customHeight="1" thickBot="1">
      <c r="A3" s="149" t="s">
        <v>0</v>
      </c>
      <c r="B3" s="148" t="s">
        <v>388</v>
      </c>
      <c r="C3" s="148" t="s">
        <v>389</v>
      </c>
      <c r="D3" s="148" t="s">
        <v>2</v>
      </c>
      <c r="E3" s="149" t="s">
        <v>3</v>
      </c>
      <c r="F3" s="148" t="s">
        <v>4</v>
      </c>
      <c r="G3" s="148" t="s">
        <v>5</v>
      </c>
      <c r="H3" s="148" t="s">
        <v>6</v>
      </c>
      <c r="I3" s="148" t="s">
        <v>7</v>
      </c>
    </row>
    <row r="4" spans="1:9" ht="24" customHeight="1" thickTop="1">
      <c r="A4" s="132" t="s">
        <v>8</v>
      </c>
      <c r="B4" s="192" t="s">
        <v>898</v>
      </c>
      <c r="C4" s="192" t="s">
        <v>422</v>
      </c>
      <c r="D4" s="130" t="s">
        <v>1023</v>
      </c>
      <c r="E4" s="340">
        <v>1992</v>
      </c>
      <c r="F4" s="128">
        <v>0.01136574074074074</v>
      </c>
      <c r="G4" s="268" t="s">
        <v>122</v>
      </c>
      <c r="H4" s="321">
        <v>1</v>
      </c>
      <c r="I4" s="125" t="s">
        <v>23</v>
      </c>
    </row>
    <row r="5" spans="1:9" ht="24" customHeight="1">
      <c r="A5" s="132" t="s">
        <v>10</v>
      </c>
      <c r="B5" s="192" t="s">
        <v>1025</v>
      </c>
      <c r="C5" s="192" t="s">
        <v>400</v>
      </c>
      <c r="D5" s="130" t="s">
        <v>1026</v>
      </c>
      <c r="E5" s="340">
        <v>1996</v>
      </c>
      <c r="F5" s="128">
        <v>0.012418981481481482</v>
      </c>
      <c r="G5" s="268" t="s">
        <v>122</v>
      </c>
      <c r="H5" s="321">
        <v>2</v>
      </c>
      <c r="I5" s="125" t="s">
        <v>68</v>
      </c>
    </row>
    <row r="6" spans="1:9" ht="24" customHeight="1">
      <c r="A6" s="132" t="s">
        <v>12</v>
      </c>
      <c r="B6" s="192" t="s">
        <v>1019</v>
      </c>
      <c r="C6" s="192" t="s">
        <v>417</v>
      </c>
      <c r="D6" s="130" t="s">
        <v>1020</v>
      </c>
      <c r="E6" s="340">
        <v>1978</v>
      </c>
      <c r="F6" s="128">
        <v>0.012685185185185183</v>
      </c>
      <c r="G6" s="272" t="s">
        <v>121</v>
      </c>
      <c r="H6" s="325">
        <v>1</v>
      </c>
      <c r="I6" s="125" t="s">
        <v>36</v>
      </c>
    </row>
    <row r="7" spans="1:9" ht="24" customHeight="1">
      <c r="A7" s="132" t="s">
        <v>15</v>
      </c>
      <c r="B7" s="192" t="s">
        <v>660</v>
      </c>
      <c r="C7" s="192" t="s">
        <v>412</v>
      </c>
      <c r="D7" s="130" t="s">
        <v>9</v>
      </c>
      <c r="E7" s="340">
        <v>1990</v>
      </c>
      <c r="F7" s="128">
        <v>0.01283564814814815</v>
      </c>
      <c r="G7" s="268" t="s">
        <v>122</v>
      </c>
      <c r="H7" s="321">
        <v>3</v>
      </c>
      <c r="I7" s="125" t="s">
        <v>274</v>
      </c>
    </row>
    <row r="8" spans="1:9" ht="24" customHeight="1">
      <c r="A8" s="132" t="s">
        <v>17</v>
      </c>
      <c r="B8" s="192" t="s">
        <v>395</v>
      </c>
      <c r="C8" s="192" t="s">
        <v>396</v>
      </c>
      <c r="D8" s="130" t="s">
        <v>885</v>
      </c>
      <c r="E8" s="340">
        <v>1973</v>
      </c>
      <c r="F8" s="128">
        <v>0.013333333333333334</v>
      </c>
      <c r="G8" s="272" t="s">
        <v>121</v>
      </c>
      <c r="H8" s="325">
        <v>2</v>
      </c>
      <c r="I8" s="125" t="s">
        <v>275</v>
      </c>
    </row>
    <row r="9" spans="1:9" ht="24" customHeight="1">
      <c r="A9" s="132" t="s">
        <v>11</v>
      </c>
      <c r="B9" s="192" t="s">
        <v>818</v>
      </c>
      <c r="C9" s="192" t="s">
        <v>460</v>
      </c>
      <c r="D9" s="130" t="s">
        <v>39</v>
      </c>
      <c r="E9" s="129">
        <v>1981</v>
      </c>
      <c r="F9" s="128">
        <v>0.013449074074074073</v>
      </c>
      <c r="G9" s="270" t="s">
        <v>125</v>
      </c>
      <c r="H9" s="323">
        <v>1</v>
      </c>
      <c r="I9" s="125" t="s">
        <v>294</v>
      </c>
    </row>
    <row r="10" spans="1:9" ht="24" customHeight="1">
      <c r="A10" s="132" t="s">
        <v>14</v>
      </c>
      <c r="B10" s="192" t="s">
        <v>399</v>
      </c>
      <c r="C10" s="192" t="s">
        <v>400</v>
      </c>
      <c r="D10" s="130" t="s">
        <v>19</v>
      </c>
      <c r="E10" s="340">
        <v>1972</v>
      </c>
      <c r="F10" s="128">
        <v>0.01355324074074074</v>
      </c>
      <c r="G10" s="272" t="s">
        <v>121</v>
      </c>
      <c r="H10" s="325">
        <v>3</v>
      </c>
      <c r="I10" s="125" t="s">
        <v>65</v>
      </c>
    </row>
    <row r="11" spans="1:9" ht="24" customHeight="1">
      <c r="A11" s="132" t="s">
        <v>21</v>
      </c>
      <c r="B11" s="192" t="s">
        <v>788</v>
      </c>
      <c r="C11" s="192" t="s">
        <v>422</v>
      </c>
      <c r="D11" s="130" t="s">
        <v>789</v>
      </c>
      <c r="E11" s="340">
        <v>1985</v>
      </c>
      <c r="F11" s="128">
        <v>0.01357638888888889</v>
      </c>
      <c r="G11" s="270" t="s">
        <v>125</v>
      </c>
      <c r="H11" s="323">
        <v>2</v>
      </c>
      <c r="I11" s="125" t="s">
        <v>62</v>
      </c>
    </row>
    <row r="12" spans="1:9" ht="24" customHeight="1">
      <c r="A12" s="132" t="s">
        <v>20</v>
      </c>
      <c r="B12" s="192" t="s">
        <v>671</v>
      </c>
      <c r="C12" s="192" t="s">
        <v>415</v>
      </c>
      <c r="D12" s="130" t="s">
        <v>347</v>
      </c>
      <c r="E12" s="340">
        <v>1980</v>
      </c>
      <c r="F12" s="128">
        <v>0.013611111111111114</v>
      </c>
      <c r="G12" s="270" t="s">
        <v>125</v>
      </c>
      <c r="H12" s="323">
        <v>3</v>
      </c>
      <c r="I12" s="125" t="s">
        <v>21</v>
      </c>
    </row>
    <row r="13" spans="1:9" ht="24" customHeight="1">
      <c r="A13" s="132" t="s">
        <v>24</v>
      </c>
      <c r="B13" s="192" t="s">
        <v>660</v>
      </c>
      <c r="C13" s="192" t="s">
        <v>393</v>
      </c>
      <c r="D13" s="130" t="s">
        <v>9</v>
      </c>
      <c r="E13" s="340">
        <v>1963</v>
      </c>
      <c r="F13" s="128">
        <v>0.013634259259259257</v>
      </c>
      <c r="G13" s="274" t="s">
        <v>120</v>
      </c>
      <c r="H13" s="326">
        <v>1</v>
      </c>
      <c r="I13" s="125" t="s">
        <v>273</v>
      </c>
    </row>
    <row r="14" spans="1:9" ht="24" customHeight="1">
      <c r="A14" s="132" t="s">
        <v>25</v>
      </c>
      <c r="B14" s="192" t="s">
        <v>392</v>
      </c>
      <c r="C14" s="192" t="s">
        <v>436</v>
      </c>
      <c r="D14" s="130" t="s">
        <v>189</v>
      </c>
      <c r="E14" s="340">
        <v>1978</v>
      </c>
      <c r="F14" s="128">
        <v>0.013726851851851851</v>
      </c>
      <c r="G14" s="272" t="s">
        <v>121</v>
      </c>
      <c r="H14" s="325">
        <v>4</v>
      </c>
      <c r="I14" s="125" t="s">
        <v>48</v>
      </c>
    </row>
    <row r="15" spans="1:9" ht="24" customHeight="1">
      <c r="A15" s="132" t="s">
        <v>27</v>
      </c>
      <c r="B15" s="192" t="s">
        <v>397</v>
      </c>
      <c r="C15" s="192" t="s">
        <v>1061</v>
      </c>
      <c r="D15" s="130" t="s">
        <v>1062</v>
      </c>
      <c r="E15" s="129">
        <v>1998</v>
      </c>
      <c r="F15" s="128">
        <v>0.01383101851851852</v>
      </c>
      <c r="G15" s="268" t="s">
        <v>122</v>
      </c>
      <c r="H15" s="321">
        <v>4</v>
      </c>
      <c r="I15" s="125" t="s">
        <v>307</v>
      </c>
    </row>
    <row r="16" spans="1:9" ht="24" customHeight="1">
      <c r="A16" s="132" t="s">
        <v>30</v>
      </c>
      <c r="B16" s="192" t="s">
        <v>1029</v>
      </c>
      <c r="C16" s="192" t="s">
        <v>905</v>
      </c>
      <c r="D16" s="130" t="s">
        <v>795</v>
      </c>
      <c r="E16" s="340">
        <v>1977</v>
      </c>
      <c r="F16" s="128">
        <v>0.013946759259259258</v>
      </c>
      <c r="G16" s="281" t="s">
        <v>124</v>
      </c>
      <c r="H16" s="334">
        <v>1</v>
      </c>
      <c r="I16" s="125" t="s">
        <v>72</v>
      </c>
    </row>
    <row r="17" spans="1:9" ht="24" customHeight="1">
      <c r="A17" s="132" t="s">
        <v>32</v>
      </c>
      <c r="B17" s="192" t="s">
        <v>677</v>
      </c>
      <c r="C17" s="192" t="s">
        <v>398</v>
      </c>
      <c r="D17" s="130" t="s">
        <v>1030</v>
      </c>
      <c r="E17" s="340">
        <v>1967</v>
      </c>
      <c r="F17" s="128">
        <v>0.014409722222222221</v>
      </c>
      <c r="G17" s="274" t="s">
        <v>120</v>
      </c>
      <c r="H17" s="326">
        <v>2</v>
      </c>
      <c r="I17" s="125" t="s">
        <v>270</v>
      </c>
    </row>
    <row r="18" spans="1:9" ht="24" customHeight="1">
      <c r="A18" s="132" t="s">
        <v>34</v>
      </c>
      <c r="B18" s="192" t="s">
        <v>1028</v>
      </c>
      <c r="C18" s="192" t="s">
        <v>398</v>
      </c>
      <c r="D18" s="130" t="s">
        <v>94</v>
      </c>
      <c r="E18" s="340">
        <v>1973</v>
      </c>
      <c r="F18" s="128">
        <v>0.014432870370370372</v>
      </c>
      <c r="G18" s="272" t="s">
        <v>121</v>
      </c>
      <c r="H18" s="325">
        <v>5</v>
      </c>
      <c r="I18" s="125" t="s">
        <v>40</v>
      </c>
    </row>
    <row r="19" spans="1:9" ht="24" customHeight="1">
      <c r="A19" s="132" t="s">
        <v>35</v>
      </c>
      <c r="B19" s="192" t="s">
        <v>767</v>
      </c>
      <c r="C19" s="192" t="s">
        <v>768</v>
      </c>
      <c r="D19" s="130" t="s">
        <v>39</v>
      </c>
      <c r="E19" s="340">
        <v>1974</v>
      </c>
      <c r="F19" s="128">
        <v>0.014467592592592593</v>
      </c>
      <c r="G19" s="272" t="s">
        <v>121</v>
      </c>
      <c r="H19" s="325">
        <v>6</v>
      </c>
      <c r="I19" s="125" t="s">
        <v>25</v>
      </c>
    </row>
    <row r="20" spans="1:9" ht="24" customHeight="1">
      <c r="A20" s="132" t="s">
        <v>37</v>
      </c>
      <c r="B20" s="192" t="s">
        <v>463</v>
      </c>
      <c r="C20" s="192" t="s">
        <v>393</v>
      </c>
      <c r="D20" s="130" t="s">
        <v>347</v>
      </c>
      <c r="E20" s="340">
        <v>1964</v>
      </c>
      <c r="F20" s="128">
        <v>0.014490740740740742</v>
      </c>
      <c r="G20" s="274" t="s">
        <v>120</v>
      </c>
      <c r="H20" s="326">
        <v>3</v>
      </c>
      <c r="I20" s="125" t="s">
        <v>63</v>
      </c>
    </row>
    <row r="21" spans="1:9" ht="24" customHeight="1">
      <c r="A21" s="132" t="s">
        <v>38</v>
      </c>
      <c r="B21" s="192" t="s">
        <v>416</v>
      </c>
      <c r="C21" s="192" t="s">
        <v>417</v>
      </c>
      <c r="D21" s="130" t="s">
        <v>935</v>
      </c>
      <c r="E21" s="340">
        <v>1999</v>
      </c>
      <c r="F21" s="128">
        <v>0.014606481481481482</v>
      </c>
      <c r="G21" s="268" t="s">
        <v>122</v>
      </c>
      <c r="H21" s="321">
        <v>5</v>
      </c>
      <c r="I21" s="125" t="s">
        <v>58</v>
      </c>
    </row>
    <row r="22" spans="1:9" ht="24" customHeight="1">
      <c r="A22" s="132" t="s">
        <v>26</v>
      </c>
      <c r="B22" s="192" t="s">
        <v>1024</v>
      </c>
      <c r="C22" s="192" t="s">
        <v>406</v>
      </c>
      <c r="D22" s="130"/>
      <c r="E22" s="340">
        <v>1979</v>
      </c>
      <c r="F22" s="128">
        <v>0.014675925925925926</v>
      </c>
      <c r="G22" s="270" t="s">
        <v>125</v>
      </c>
      <c r="H22" s="323">
        <v>4</v>
      </c>
      <c r="I22" s="125" t="s">
        <v>52</v>
      </c>
    </row>
    <row r="23" spans="1:9" ht="24" customHeight="1">
      <c r="A23" s="132" t="s">
        <v>41</v>
      </c>
      <c r="B23" s="192" t="s">
        <v>488</v>
      </c>
      <c r="C23" s="192" t="s">
        <v>403</v>
      </c>
      <c r="D23" s="130" t="s">
        <v>39</v>
      </c>
      <c r="E23" s="129">
        <v>1972</v>
      </c>
      <c r="F23" s="128">
        <v>0.014722222222222222</v>
      </c>
      <c r="G23" s="272" t="s">
        <v>121</v>
      </c>
      <c r="H23" s="325">
        <v>7</v>
      </c>
      <c r="I23" s="125" t="s">
        <v>304</v>
      </c>
    </row>
    <row r="24" spans="1:9" ht="24" customHeight="1">
      <c r="A24" s="132" t="s">
        <v>36</v>
      </c>
      <c r="B24" s="192" t="s">
        <v>1067</v>
      </c>
      <c r="C24" s="192" t="s">
        <v>550</v>
      </c>
      <c r="D24" s="130" t="s">
        <v>815</v>
      </c>
      <c r="E24" s="129">
        <v>1985</v>
      </c>
      <c r="F24" s="128">
        <v>0.014826388888888889</v>
      </c>
      <c r="G24" s="278" t="s">
        <v>123</v>
      </c>
      <c r="H24" s="331">
        <v>1</v>
      </c>
      <c r="I24" s="125" t="s">
        <v>311</v>
      </c>
    </row>
    <row r="25" spans="1:9" ht="24" customHeight="1">
      <c r="A25" s="132" t="s">
        <v>42</v>
      </c>
      <c r="B25" s="192" t="s">
        <v>1069</v>
      </c>
      <c r="C25" s="192" t="s">
        <v>691</v>
      </c>
      <c r="D25" s="130" t="s">
        <v>1068</v>
      </c>
      <c r="E25" s="129">
        <v>1977</v>
      </c>
      <c r="F25" s="128">
        <v>0.014826388888888889</v>
      </c>
      <c r="G25" s="272" t="s">
        <v>121</v>
      </c>
      <c r="H25" s="325">
        <v>8</v>
      </c>
      <c r="I25" s="125" t="s">
        <v>313</v>
      </c>
    </row>
    <row r="26" spans="1:9" ht="24" customHeight="1">
      <c r="A26" s="132" t="s">
        <v>31</v>
      </c>
      <c r="B26" s="192" t="s">
        <v>660</v>
      </c>
      <c r="C26" s="192" t="s">
        <v>452</v>
      </c>
      <c r="D26" s="130" t="s">
        <v>908</v>
      </c>
      <c r="E26" s="129">
        <v>1974</v>
      </c>
      <c r="F26" s="128">
        <v>0.01486111111111111</v>
      </c>
      <c r="G26" s="272" t="s">
        <v>121</v>
      </c>
      <c r="H26" s="325">
        <v>9</v>
      </c>
      <c r="I26" s="125" t="s">
        <v>315</v>
      </c>
    </row>
    <row r="27" spans="1:9" ht="24" customHeight="1">
      <c r="A27" s="132" t="s">
        <v>43</v>
      </c>
      <c r="B27" s="192" t="s">
        <v>431</v>
      </c>
      <c r="C27" s="192" t="s">
        <v>396</v>
      </c>
      <c r="D27" s="130" t="s">
        <v>19</v>
      </c>
      <c r="E27" s="340">
        <v>1981</v>
      </c>
      <c r="F27" s="128">
        <v>0.014965277777777779</v>
      </c>
      <c r="G27" s="270" t="s">
        <v>125</v>
      </c>
      <c r="H27" s="323">
        <v>5</v>
      </c>
      <c r="I27" s="125" t="s">
        <v>57</v>
      </c>
    </row>
    <row r="28" spans="1:9" ht="24" customHeight="1">
      <c r="A28" s="132" t="s">
        <v>33</v>
      </c>
      <c r="B28" s="192" t="s">
        <v>405</v>
      </c>
      <c r="C28" s="192" t="s">
        <v>406</v>
      </c>
      <c r="D28" s="130" t="s">
        <v>938</v>
      </c>
      <c r="E28" s="340">
        <v>1983</v>
      </c>
      <c r="F28" s="128">
        <v>0.01503472222222222</v>
      </c>
      <c r="G28" s="270" t="s">
        <v>125</v>
      </c>
      <c r="H28" s="323">
        <v>6</v>
      </c>
      <c r="I28" s="125" t="s">
        <v>67</v>
      </c>
    </row>
    <row r="29" spans="1:9" ht="24" customHeight="1">
      <c r="A29" s="132" t="s">
        <v>29</v>
      </c>
      <c r="B29" s="192" t="s">
        <v>472</v>
      </c>
      <c r="C29" s="192" t="s">
        <v>412</v>
      </c>
      <c r="D29" s="130" t="s">
        <v>391</v>
      </c>
      <c r="E29" s="340">
        <v>1973</v>
      </c>
      <c r="F29" s="128">
        <v>0.015069444444444443</v>
      </c>
      <c r="G29" s="272" t="s">
        <v>121</v>
      </c>
      <c r="H29" s="325">
        <v>10</v>
      </c>
      <c r="I29" s="125" t="s">
        <v>24</v>
      </c>
    </row>
    <row r="30" spans="1:9" ht="24" customHeight="1">
      <c r="A30" s="132" t="s">
        <v>44</v>
      </c>
      <c r="B30" s="192" t="s">
        <v>416</v>
      </c>
      <c r="C30" s="192" t="s">
        <v>487</v>
      </c>
      <c r="D30" s="130" t="s">
        <v>697</v>
      </c>
      <c r="E30" s="340">
        <v>2003</v>
      </c>
      <c r="F30" s="128">
        <v>0.01521990740740741</v>
      </c>
      <c r="G30" s="268" t="s">
        <v>122</v>
      </c>
      <c r="H30" s="321">
        <v>6</v>
      </c>
      <c r="I30" s="125" t="s">
        <v>56</v>
      </c>
    </row>
    <row r="31" spans="1:9" ht="24" customHeight="1">
      <c r="A31" s="132" t="s">
        <v>46</v>
      </c>
      <c r="B31" s="192" t="s">
        <v>874</v>
      </c>
      <c r="C31" s="192" t="s">
        <v>390</v>
      </c>
      <c r="D31" s="130" t="s">
        <v>182</v>
      </c>
      <c r="E31" s="129">
        <v>1985</v>
      </c>
      <c r="F31" s="128">
        <v>0.015324074074074073</v>
      </c>
      <c r="G31" s="270" t="s">
        <v>125</v>
      </c>
      <c r="H31" s="323">
        <v>7</v>
      </c>
      <c r="I31" s="125" t="s">
        <v>284</v>
      </c>
    </row>
    <row r="32" spans="1:9" ht="24" customHeight="1">
      <c r="A32" s="132" t="s">
        <v>49</v>
      </c>
      <c r="B32" s="192" t="s">
        <v>399</v>
      </c>
      <c r="C32" s="192" t="s">
        <v>793</v>
      </c>
      <c r="D32" s="130" t="s">
        <v>939</v>
      </c>
      <c r="E32" s="340">
        <v>2005</v>
      </c>
      <c r="F32" s="128">
        <v>0.01542824074074074</v>
      </c>
      <c r="G32" s="268" t="s">
        <v>122</v>
      </c>
      <c r="H32" s="321">
        <v>7</v>
      </c>
      <c r="I32" s="125" t="s">
        <v>45</v>
      </c>
    </row>
    <row r="33" spans="1:9" ht="24" customHeight="1">
      <c r="A33" s="132" t="s">
        <v>50</v>
      </c>
      <c r="B33" s="192" t="s">
        <v>534</v>
      </c>
      <c r="C33" s="192" t="s">
        <v>535</v>
      </c>
      <c r="D33" s="130" t="s">
        <v>19</v>
      </c>
      <c r="E33" s="340">
        <v>1979</v>
      </c>
      <c r="F33" s="128">
        <v>0.015486111111111112</v>
      </c>
      <c r="G33" s="281" t="s">
        <v>124</v>
      </c>
      <c r="H33" s="334">
        <v>2</v>
      </c>
      <c r="I33" s="125" t="s">
        <v>50</v>
      </c>
    </row>
    <row r="34" spans="1:9" ht="24" customHeight="1">
      <c r="A34" s="132" t="s">
        <v>53</v>
      </c>
      <c r="B34" s="192" t="s">
        <v>489</v>
      </c>
      <c r="C34" s="192" t="s">
        <v>695</v>
      </c>
      <c r="D34" s="130" t="s">
        <v>335</v>
      </c>
      <c r="E34" s="340">
        <v>1975</v>
      </c>
      <c r="F34" s="128">
        <v>0.015532407407407406</v>
      </c>
      <c r="G34" s="272" t="s">
        <v>121</v>
      </c>
      <c r="H34" s="325">
        <v>11</v>
      </c>
      <c r="I34" s="125" t="s">
        <v>32</v>
      </c>
    </row>
    <row r="35" spans="1:9" ht="24" customHeight="1">
      <c r="A35" s="132" t="s">
        <v>54</v>
      </c>
      <c r="B35" s="192" t="s">
        <v>458</v>
      </c>
      <c r="C35" s="192" t="s">
        <v>420</v>
      </c>
      <c r="D35" s="130" t="s">
        <v>1068</v>
      </c>
      <c r="E35" s="129">
        <v>1989</v>
      </c>
      <c r="F35" s="128">
        <v>0.015578703703703704</v>
      </c>
      <c r="G35" s="268" t="s">
        <v>122</v>
      </c>
      <c r="H35" s="321">
        <v>8</v>
      </c>
      <c r="I35" s="125" t="s">
        <v>312</v>
      </c>
    </row>
    <row r="36" spans="1:9" ht="24" customHeight="1">
      <c r="A36" s="132" t="s">
        <v>56</v>
      </c>
      <c r="B36" s="192" t="s">
        <v>486</v>
      </c>
      <c r="C36" s="192" t="s">
        <v>487</v>
      </c>
      <c r="D36" s="130" t="s">
        <v>19</v>
      </c>
      <c r="E36" s="340">
        <v>1976</v>
      </c>
      <c r="F36" s="128">
        <v>0.015636574074074074</v>
      </c>
      <c r="G36" s="272" t="s">
        <v>121</v>
      </c>
      <c r="H36" s="325">
        <v>12</v>
      </c>
      <c r="I36" s="125" t="s">
        <v>59</v>
      </c>
    </row>
    <row r="37" spans="1:9" ht="24" customHeight="1">
      <c r="A37" s="132" t="s">
        <v>58</v>
      </c>
      <c r="B37" s="192" t="s">
        <v>508</v>
      </c>
      <c r="C37" s="192" t="s">
        <v>509</v>
      </c>
      <c r="D37" s="130" t="s">
        <v>347</v>
      </c>
      <c r="E37" s="340">
        <v>1977</v>
      </c>
      <c r="F37" s="128">
        <v>0.01564814814814815</v>
      </c>
      <c r="G37" s="281" t="s">
        <v>124</v>
      </c>
      <c r="H37" s="334">
        <v>3</v>
      </c>
      <c r="I37" s="125" t="s">
        <v>53</v>
      </c>
    </row>
    <row r="38" spans="1:9" ht="24" customHeight="1">
      <c r="A38" s="132" t="s">
        <v>23</v>
      </c>
      <c r="B38" s="192" t="s">
        <v>1011</v>
      </c>
      <c r="C38" s="192" t="s">
        <v>452</v>
      </c>
      <c r="D38" s="130" t="s">
        <v>1012</v>
      </c>
      <c r="E38" s="340">
        <v>1970</v>
      </c>
      <c r="F38" s="128">
        <v>0.015694444444444445</v>
      </c>
      <c r="G38" s="272" t="s">
        <v>121</v>
      </c>
      <c r="H38" s="325">
        <v>13</v>
      </c>
      <c r="I38" s="125" t="s">
        <v>15</v>
      </c>
    </row>
    <row r="39" spans="1:9" ht="24" customHeight="1">
      <c r="A39" s="132" t="s">
        <v>59</v>
      </c>
      <c r="B39" s="192" t="s">
        <v>925</v>
      </c>
      <c r="C39" s="192" t="s">
        <v>422</v>
      </c>
      <c r="D39" s="130" t="s">
        <v>19</v>
      </c>
      <c r="E39" s="340">
        <v>1977</v>
      </c>
      <c r="F39" s="128">
        <v>0.015740740740740743</v>
      </c>
      <c r="G39" s="272" t="s">
        <v>121</v>
      </c>
      <c r="H39" s="325">
        <v>14</v>
      </c>
      <c r="I39" s="125" t="s">
        <v>71</v>
      </c>
    </row>
    <row r="40" spans="1:9" ht="24" customHeight="1">
      <c r="A40" s="132" t="s">
        <v>57</v>
      </c>
      <c r="B40" s="192" t="s">
        <v>1031</v>
      </c>
      <c r="C40" s="192" t="s">
        <v>1032</v>
      </c>
      <c r="D40" s="130"/>
      <c r="E40" s="340">
        <v>2001</v>
      </c>
      <c r="F40" s="128">
        <v>0.015752314814814813</v>
      </c>
      <c r="G40" s="268" t="s">
        <v>122</v>
      </c>
      <c r="H40" s="321">
        <v>9</v>
      </c>
      <c r="I40" s="125" t="s">
        <v>278</v>
      </c>
    </row>
    <row r="41" spans="1:9" ht="24" customHeight="1">
      <c r="A41" s="132" t="s">
        <v>48</v>
      </c>
      <c r="B41" s="192" t="s">
        <v>481</v>
      </c>
      <c r="C41" s="192" t="s">
        <v>396</v>
      </c>
      <c r="D41" s="130"/>
      <c r="E41" s="340">
        <v>1967</v>
      </c>
      <c r="F41" s="128">
        <v>0.01605324074074074</v>
      </c>
      <c r="G41" s="274" t="s">
        <v>120</v>
      </c>
      <c r="H41" s="326">
        <v>4</v>
      </c>
      <c r="I41" s="125" t="s">
        <v>276</v>
      </c>
    </row>
    <row r="42" spans="1:9" ht="24" customHeight="1">
      <c r="A42" s="132" t="s">
        <v>18</v>
      </c>
      <c r="B42" s="192" t="s">
        <v>1043</v>
      </c>
      <c r="C42" s="192" t="s">
        <v>393</v>
      </c>
      <c r="D42" s="130" t="s">
        <v>39</v>
      </c>
      <c r="E42" s="129">
        <v>1979</v>
      </c>
      <c r="F42" s="128">
        <v>0.016087962962962964</v>
      </c>
      <c r="G42" s="270" t="s">
        <v>125</v>
      </c>
      <c r="H42" s="323">
        <v>8</v>
      </c>
      <c r="I42" s="125" t="s">
        <v>291</v>
      </c>
    </row>
    <row r="43" spans="1:9" ht="24" customHeight="1">
      <c r="A43" s="132" t="s">
        <v>63</v>
      </c>
      <c r="B43" s="192" t="s">
        <v>408</v>
      </c>
      <c r="C43" s="192" t="s">
        <v>400</v>
      </c>
      <c r="D43" s="130" t="s">
        <v>679</v>
      </c>
      <c r="E43" s="340">
        <v>1956</v>
      </c>
      <c r="F43" s="128">
        <v>0.016273148148148148</v>
      </c>
      <c r="G43" s="277" t="s">
        <v>119</v>
      </c>
      <c r="H43" s="329">
        <v>1</v>
      </c>
      <c r="I43" s="125" t="s">
        <v>44</v>
      </c>
    </row>
    <row r="44" spans="1:9" ht="24" customHeight="1">
      <c r="A44" s="132" t="s">
        <v>60</v>
      </c>
      <c r="B44" s="192" t="s">
        <v>660</v>
      </c>
      <c r="C44" s="192" t="s">
        <v>398</v>
      </c>
      <c r="D44" s="130" t="s">
        <v>1037</v>
      </c>
      <c r="E44" s="129">
        <v>1971</v>
      </c>
      <c r="F44" s="128">
        <v>0.016319444444444445</v>
      </c>
      <c r="G44" s="272" t="s">
        <v>121</v>
      </c>
      <c r="H44" s="325">
        <v>15</v>
      </c>
      <c r="I44" s="125" t="s">
        <v>281</v>
      </c>
    </row>
    <row r="45" spans="1:9" ht="24" customHeight="1">
      <c r="A45" s="132" t="s">
        <v>52</v>
      </c>
      <c r="B45" s="192" t="s">
        <v>995</v>
      </c>
      <c r="C45" s="192" t="s">
        <v>487</v>
      </c>
      <c r="D45" s="130" t="s">
        <v>19</v>
      </c>
      <c r="E45" s="340">
        <v>1983</v>
      </c>
      <c r="F45" s="128">
        <v>0.016342592592592593</v>
      </c>
      <c r="G45" s="270" t="s">
        <v>125</v>
      </c>
      <c r="H45" s="323">
        <v>9</v>
      </c>
      <c r="I45" s="125" t="s">
        <v>269</v>
      </c>
    </row>
    <row r="46" spans="1:9" ht="24" customHeight="1">
      <c r="A46" s="132" t="s">
        <v>62</v>
      </c>
      <c r="B46" s="192" t="s">
        <v>491</v>
      </c>
      <c r="C46" s="192" t="s">
        <v>412</v>
      </c>
      <c r="D46" s="130" t="s">
        <v>693</v>
      </c>
      <c r="E46" s="340">
        <v>1966</v>
      </c>
      <c r="F46" s="128">
        <v>0.01636574074074074</v>
      </c>
      <c r="G46" s="274" t="s">
        <v>120</v>
      </c>
      <c r="H46" s="326">
        <v>5</v>
      </c>
      <c r="I46" s="125" t="s">
        <v>17</v>
      </c>
    </row>
    <row r="47" spans="1:9" ht="24" customHeight="1">
      <c r="A47" s="132" t="s">
        <v>66</v>
      </c>
      <c r="B47" s="192" t="s">
        <v>463</v>
      </c>
      <c r="C47" s="192" t="s">
        <v>422</v>
      </c>
      <c r="D47" s="130" t="s">
        <v>936</v>
      </c>
      <c r="E47" s="340">
        <v>2004</v>
      </c>
      <c r="F47" s="128">
        <v>0.016435185185185188</v>
      </c>
      <c r="G47" s="268" t="s">
        <v>122</v>
      </c>
      <c r="H47" s="321">
        <v>10</v>
      </c>
      <c r="I47" s="125" t="s">
        <v>18</v>
      </c>
    </row>
    <row r="48" spans="1:9" ht="24" customHeight="1">
      <c r="A48" s="132" t="s">
        <v>67</v>
      </c>
      <c r="B48" s="192" t="s">
        <v>457</v>
      </c>
      <c r="C48" s="192" t="s">
        <v>422</v>
      </c>
      <c r="D48" s="130" t="s">
        <v>106</v>
      </c>
      <c r="E48" s="340">
        <v>1969</v>
      </c>
      <c r="F48" s="128">
        <v>0.016481481481481482</v>
      </c>
      <c r="G48" s="272" t="s">
        <v>121</v>
      </c>
      <c r="H48" s="325">
        <v>16</v>
      </c>
      <c r="I48" s="125" t="s">
        <v>160</v>
      </c>
    </row>
    <row r="49" spans="1:9" ht="24" customHeight="1">
      <c r="A49" s="132" t="s">
        <v>305</v>
      </c>
      <c r="B49" s="192" t="s">
        <v>469</v>
      </c>
      <c r="C49" s="192" t="s">
        <v>470</v>
      </c>
      <c r="D49" s="130" t="s">
        <v>347</v>
      </c>
      <c r="E49" s="129">
        <v>1975</v>
      </c>
      <c r="F49" s="128">
        <v>0.016481481481481482</v>
      </c>
      <c r="G49" s="281" t="s">
        <v>124</v>
      </c>
      <c r="H49" s="334">
        <v>4</v>
      </c>
      <c r="I49" s="125" t="s">
        <v>286</v>
      </c>
    </row>
    <row r="50" spans="1:9" ht="24" customHeight="1">
      <c r="A50" s="132" t="s">
        <v>68</v>
      </c>
      <c r="B50" s="192" t="s">
        <v>721</v>
      </c>
      <c r="C50" s="192" t="s">
        <v>406</v>
      </c>
      <c r="D50" s="130" t="s">
        <v>883</v>
      </c>
      <c r="E50" s="340">
        <v>2003</v>
      </c>
      <c r="F50" s="128">
        <v>0.016516203703703703</v>
      </c>
      <c r="G50" s="268" t="s">
        <v>122</v>
      </c>
      <c r="H50" s="321">
        <v>11</v>
      </c>
      <c r="I50" s="125" t="s">
        <v>157</v>
      </c>
    </row>
    <row r="51" spans="1:9" ht="24" customHeight="1">
      <c r="A51" s="132" t="s">
        <v>69</v>
      </c>
      <c r="B51" s="192" t="s">
        <v>772</v>
      </c>
      <c r="C51" s="192" t="s">
        <v>773</v>
      </c>
      <c r="D51" s="130"/>
      <c r="E51" s="340">
        <v>1983</v>
      </c>
      <c r="F51" s="128">
        <v>0.016655092592592593</v>
      </c>
      <c r="G51" s="270" t="s">
        <v>125</v>
      </c>
      <c r="H51" s="323">
        <v>10</v>
      </c>
      <c r="I51" s="125" t="s">
        <v>35</v>
      </c>
    </row>
    <row r="52" spans="1:9" ht="24" customHeight="1">
      <c r="A52" s="132" t="s">
        <v>45</v>
      </c>
      <c r="B52" s="192" t="s">
        <v>1065</v>
      </c>
      <c r="C52" s="192" t="s">
        <v>1066</v>
      </c>
      <c r="D52" s="130" t="s">
        <v>1046</v>
      </c>
      <c r="E52" s="129">
        <v>2006</v>
      </c>
      <c r="F52" s="128">
        <v>0.016666666666666666</v>
      </c>
      <c r="G52" s="278" t="s">
        <v>123</v>
      </c>
      <c r="H52" s="331">
        <v>2</v>
      </c>
      <c r="I52" s="125" t="s">
        <v>310</v>
      </c>
    </row>
    <row r="53" spans="1:9" ht="24" customHeight="1">
      <c r="A53" s="132" t="s">
        <v>65</v>
      </c>
      <c r="B53" s="192" t="s">
        <v>774</v>
      </c>
      <c r="C53" s="192" t="s">
        <v>775</v>
      </c>
      <c r="D53" s="130" t="s">
        <v>776</v>
      </c>
      <c r="E53" s="340">
        <v>1970</v>
      </c>
      <c r="F53" s="128">
        <v>0.016689814814814817</v>
      </c>
      <c r="G53" s="272" t="s">
        <v>121</v>
      </c>
      <c r="H53" s="325">
        <v>17</v>
      </c>
      <c r="I53" s="125" t="s">
        <v>42</v>
      </c>
    </row>
    <row r="54" spans="1:9" ht="24" customHeight="1">
      <c r="A54" s="132" t="s">
        <v>71</v>
      </c>
      <c r="B54" s="192" t="s">
        <v>485</v>
      </c>
      <c r="C54" s="192" t="s">
        <v>452</v>
      </c>
      <c r="D54" s="130"/>
      <c r="E54" s="340">
        <v>1976</v>
      </c>
      <c r="F54" s="128">
        <v>0.01673611111111111</v>
      </c>
      <c r="G54" s="272" t="s">
        <v>121</v>
      </c>
      <c r="H54" s="325">
        <v>18</v>
      </c>
      <c r="I54" s="125" t="s">
        <v>155</v>
      </c>
    </row>
    <row r="55" spans="1:9" ht="24" customHeight="1">
      <c r="A55" s="132" t="s">
        <v>40</v>
      </c>
      <c r="B55" s="192" t="s">
        <v>429</v>
      </c>
      <c r="C55" s="192" t="s">
        <v>420</v>
      </c>
      <c r="D55" s="130" t="s">
        <v>670</v>
      </c>
      <c r="E55" s="340">
        <v>2006</v>
      </c>
      <c r="F55" s="128">
        <v>0.01675925925925926</v>
      </c>
      <c r="G55" s="268" t="s">
        <v>122</v>
      </c>
      <c r="H55" s="321">
        <v>12</v>
      </c>
      <c r="I55" s="125" t="s">
        <v>49</v>
      </c>
    </row>
    <row r="56" spans="1:9" ht="24" customHeight="1">
      <c r="A56" s="132" t="s">
        <v>72</v>
      </c>
      <c r="B56" s="192" t="s">
        <v>429</v>
      </c>
      <c r="C56" s="192" t="s">
        <v>422</v>
      </c>
      <c r="D56" s="130" t="s">
        <v>670</v>
      </c>
      <c r="E56" s="340">
        <v>1977</v>
      </c>
      <c r="F56" s="128">
        <v>0.016805555555555556</v>
      </c>
      <c r="G56" s="272" t="s">
        <v>121</v>
      </c>
      <c r="H56" s="325">
        <v>19</v>
      </c>
      <c r="I56" s="125" t="s">
        <v>46</v>
      </c>
    </row>
    <row r="57" spans="1:9" ht="24" customHeight="1">
      <c r="A57" s="132" t="s">
        <v>70</v>
      </c>
      <c r="B57" s="192" t="s">
        <v>548</v>
      </c>
      <c r="C57" s="192" t="s">
        <v>415</v>
      </c>
      <c r="D57" s="130" t="s">
        <v>19</v>
      </c>
      <c r="E57" s="340">
        <v>1980</v>
      </c>
      <c r="F57" s="128">
        <v>0.016863425925925928</v>
      </c>
      <c r="G57" s="270" t="s">
        <v>125</v>
      </c>
      <c r="H57" s="323">
        <v>11</v>
      </c>
      <c r="I57" s="125" t="s">
        <v>26</v>
      </c>
    </row>
    <row r="58" spans="1:9" ht="24" customHeight="1">
      <c r="A58" s="132" t="s">
        <v>155</v>
      </c>
      <c r="B58" s="192" t="s">
        <v>1047</v>
      </c>
      <c r="C58" s="192" t="s">
        <v>422</v>
      </c>
      <c r="D58" s="130" t="s">
        <v>1046</v>
      </c>
      <c r="E58" s="129">
        <v>2007</v>
      </c>
      <c r="F58" s="128">
        <v>0.017106481481481483</v>
      </c>
      <c r="G58" s="268" t="s">
        <v>122</v>
      </c>
      <c r="H58" s="321">
        <v>13</v>
      </c>
      <c r="I58" s="125" t="s">
        <v>297</v>
      </c>
    </row>
    <row r="59" spans="1:9" ht="24" customHeight="1">
      <c r="A59" s="132" t="s">
        <v>156</v>
      </c>
      <c r="B59" s="192" t="s">
        <v>1063</v>
      </c>
      <c r="C59" s="192" t="s">
        <v>560</v>
      </c>
      <c r="D59" s="130" t="s">
        <v>978</v>
      </c>
      <c r="E59" s="129">
        <v>1971</v>
      </c>
      <c r="F59" s="128">
        <v>0.01721064814814815</v>
      </c>
      <c r="G59" s="272" t="s">
        <v>121</v>
      </c>
      <c r="H59" s="325">
        <v>20</v>
      </c>
      <c r="I59" s="125" t="s">
        <v>308</v>
      </c>
    </row>
    <row r="60" spans="1:9" ht="24" customHeight="1">
      <c r="A60" s="132" t="s">
        <v>157</v>
      </c>
      <c r="B60" s="192" t="s">
        <v>926</v>
      </c>
      <c r="C60" s="192" t="s">
        <v>519</v>
      </c>
      <c r="D60" s="130" t="s">
        <v>352</v>
      </c>
      <c r="E60" s="129">
        <v>1980</v>
      </c>
      <c r="F60" s="128">
        <v>0.017222222222222222</v>
      </c>
      <c r="G60" s="270" t="s">
        <v>125</v>
      </c>
      <c r="H60" s="323">
        <v>12</v>
      </c>
      <c r="I60" s="125" t="s">
        <v>314</v>
      </c>
    </row>
    <row r="61" spans="1:9" ht="24" customHeight="1">
      <c r="A61" s="132" t="s">
        <v>158</v>
      </c>
      <c r="B61" s="192" t="s">
        <v>863</v>
      </c>
      <c r="C61" s="192" t="s">
        <v>496</v>
      </c>
      <c r="D61" s="130" t="s">
        <v>1040</v>
      </c>
      <c r="E61" s="129">
        <v>2007</v>
      </c>
      <c r="F61" s="128">
        <v>0.017326388888888888</v>
      </c>
      <c r="G61" s="268" t="s">
        <v>122</v>
      </c>
      <c r="H61" s="321">
        <v>14</v>
      </c>
      <c r="I61" s="125" t="s">
        <v>288</v>
      </c>
    </row>
    <row r="62" spans="1:9" ht="24" customHeight="1">
      <c r="A62" s="132" t="s">
        <v>159</v>
      </c>
      <c r="B62" s="192" t="s">
        <v>1021</v>
      </c>
      <c r="C62" s="192" t="s">
        <v>422</v>
      </c>
      <c r="D62" s="130" t="s">
        <v>1022</v>
      </c>
      <c r="E62" s="340">
        <v>1985</v>
      </c>
      <c r="F62" s="128">
        <v>0.01752314814814815</v>
      </c>
      <c r="G62" s="270" t="s">
        <v>125</v>
      </c>
      <c r="H62" s="323">
        <v>13</v>
      </c>
      <c r="I62" s="125" t="s">
        <v>54</v>
      </c>
    </row>
    <row r="63" spans="1:9" ht="24" customHeight="1">
      <c r="A63" s="132" t="s">
        <v>160</v>
      </c>
      <c r="B63" s="192" t="s">
        <v>976</v>
      </c>
      <c r="C63" s="192" t="s">
        <v>977</v>
      </c>
      <c r="D63" s="130" t="s">
        <v>370</v>
      </c>
      <c r="E63" s="340">
        <v>1981</v>
      </c>
      <c r="F63" s="128">
        <v>0.01758101851851852</v>
      </c>
      <c r="G63" s="281" t="s">
        <v>124</v>
      </c>
      <c r="H63" s="334">
        <v>5</v>
      </c>
      <c r="I63" s="125" t="s">
        <v>37</v>
      </c>
    </row>
    <row r="64" spans="1:9" ht="24" customHeight="1">
      <c r="A64" s="132" t="s">
        <v>268</v>
      </c>
      <c r="B64" s="192" t="s">
        <v>1048</v>
      </c>
      <c r="C64" s="192" t="s">
        <v>499</v>
      </c>
      <c r="D64" s="130" t="s">
        <v>1049</v>
      </c>
      <c r="E64" s="129">
        <v>1990</v>
      </c>
      <c r="F64" s="128">
        <v>0.017638888888888888</v>
      </c>
      <c r="G64" s="278" t="s">
        <v>123</v>
      </c>
      <c r="H64" s="331">
        <v>3</v>
      </c>
      <c r="I64" s="125" t="s">
        <v>298</v>
      </c>
    </row>
    <row r="65" spans="1:9" ht="24" customHeight="1">
      <c r="A65" s="132" t="s">
        <v>269</v>
      </c>
      <c r="B65" s="192" t="s">
        <v>497</v>
      </c>
      <c r="C65" s="192" t="s">
        <v>412</v>
      </c>
      <c r="D65" s="130" t="s">
        <v>39</v>
      </c>
      <c r="E65" s="129">
        <v>1974</v>
      </c>
      <c r="F65" s="128">
        <v>0.018090277777777778</v>
      </c>
      <c r="G65" s="272" t="s">
        <v>121</v>
      </c>
      <c r="H65" s="325">
        <v>21</v>
      </c>
      <c r="I65" s="125" t="s">
        <v>303</v>
      </c>
    </row>
    <row r="66" spans="1:9" ht="24" customHeight="1">
      <c r="A66" s="132" t="s">
        <v>270</v>
      </c>
      <c r="B66" s="192" t="s">
        <v>493</v>
      </c>
      <c r="C66" s="192" t="s">
        <v>403</v>
      </c>
      <c r="D66" s="130" t="s">
        <v>996</v>
      </c>
      <c r="E66" s="129">
        <v>1971</v>
      </c>
      <c r="F66" s="128">
        <v>0.018090277777777778</v>
      </c>
      <c r="G66" s="272" t="s">
        <v>121</v>
      </c>
      <c r="H66" s="325">
        <v>22</v>
      </c>
      <c r="I66" s="125" t="s">
        <v>316</v>
      </c>
    </row>
    <row r="67" spans="1:9" ht="24" customHeight="1">
      <c r="A67" s="132" t="s">
        <v>271</v>
      </c>
      <c r="B67" s="192" t="s">
        <v>1056</v>
      </c>
      <c r="C67" s="192" t="s">
        <v>431</v>
      </c>
      <c r="D67" s="130" t="s">
        <v>1057</v>
      </c>
      <c r="E67" s="129">
        <v>2008</v>
      </c>
      <c r="F67" s="128">
        <v>0.01824074074074074</v>
      </c>
      <c r="G67" s="268" t="s">
        <v>122</v>
      </c>
      <c r="H67" s="321">
        <v>15</v>
      </c>
      <c r="I67" s="125" t="s">
        <v>302</v>
      </c>
    </row>
    <row r="68" spans="1:9" ht="24" customHeight="1">
      <c r="A68" s="132" t="s">
        <v>272</v>
      </c>
      <c r="B68" s="192" t="s">
        <v>484</v>
      </c>
      <c r="C68" s="192" t="s">
        <v>470</v>
      </c>
      <c r="D68" s="130" t="s">
        <v>79</v>
      </c>
      <c r="E68" s="340">
        <v>1973</v>
      </c>
      <c r="F68" s="128">
        <v>0.018252314814814815</v>
      </c>
      <c r="G68" s="281" t="s">
        <v>124</v>
      </c>
      <c r="H68" s="334">
        <v>6</v>
      </c>
      <c r="I68" s="125" t="s">
        <v>60</v>
      </c>
    </row>
    <row r="69" spans="1:9" ht="24" customHeight="1">
      <c r="A69" s="132" t="s">
        <v>273</v>
      </c>
      <c r="B69" s="192" t="s">
        <v>451</v>
      </c>
      <c r="C69" s="192" t="s">
        <v>452</v>
      </c>
      <c r="D69" s="130" t="s">
        <v>19</v>
      </c>
      <c r="E69" s="340">
        <v>1968</v>
      </c>
      <c r="F69" s="128">
        <v>0.018275462962962962</v>
      </c>
      <c r="G69" s="274" t="s">
        <v>120</v>
      </c>
      <c r="H69" s="326">
        <v>6</v>
      </c>
      <c r="I69" s="125" t="s">
        <v>29</v>
      </c>
    </row>
    <row r="70" spans="1:9" ht="24" customHeight="1">
      <c r="A70" s="132" t="s">
        <v>274</v>
      </c>
      <c r="B70" s="192" t="s">
        <v>1058</v>
      </c>
      <c r="C70" s="192" t="s">
        <v>704</v>
      </c>
      <c r="D70" s="130" t="s">
        <v>1059</v>
      </c>
      <c r="E70" s="129">
        <v>2006</v>
      </c>
      <c r="F70" s="128">
        <v>0.018298611111111113</v>
      </c>
      <c r="G70" s="268" t="s">
        <v>122</v>
      </c>
      <c r="H70" s="321">
        <v>16</v>
      </c>
      <c r="I70" s="125" t="s">
        <v>305</v>
      </c>
    </row>
    <row r="71" spans="1:9" ht="24" customHeight="1">
      <c r="A71" s="132" t="s">
        <v>275</v>
      </c>
      <c r="B71" s="192" t="s">
        <v>1064</v>
      </c>
      <c r="C71" s="192" t="s">
        <v>436</v>
      </c>
      <c r="D71" s="130" t="s">
        <v>1046</v>
      </c>
      <c r="E71" s="129">
        <v>1975</v>
      </c>
      <c r="F71" s="128">
        <v>0.01832175925925926</v>
      </c>
      <c r="G71" s="272" t="s">
        <v>121</v>
      </c>
      <c r="H71" s="325">
        <v>23</v>
      </c>
      <c r="I71" s="125" t="s">
        <v>309</v>
      </c>
    </row>
    <row r="72" spans="1:9" ht="24" customHeight="1">
      <c r="A72" s="132" t="s">
        <v>276</v>
      </c>
      <c r="B72" s="192" t="s">
        <v>457</v>
      </c>
      <c r="C72" s="192" t="s">
        <v>422</v>
      </c>
      <c r="D72" s="130" t="s">
        <v>106</v>
      </c>
      <c r="E72" s="340">
        <v>2000</v>
      </c>
      <c r="F72" s="128">
        <v>0.018379629629629628</v>
      </c>
      <c r="G72" s="268" t="s">
        <v>122</v>
      </c>
      <c r="H72" s="321">
        <v>17</v>
      </c>
      <c r="I72" s="125" t="s">
        <v>268</v>
      </c>
    </row>
    <row r="73" spans="1:9" ht="24" customHeight="1">
      <c r="A73" s="132" t="s">
        <v>277</v>
      </c>
      <c r="B73" s="192" t="s">
        <v>1018</v>
      </c>
      <c r="C73" s="192" t="s">
        <v>420</v>
      </c>
      <c r="D73" s="130" t="s">
        <v>39</v>
      </c>
      <c r="E73" s="129">
        <v>2006</v>
      </c>
      <c r="F73" s="128">
        <v>0.01840277777777778</v>
      </c>
      <c r="G73" s="268" t="s">
        <v>122</v>
      </c>
      <c r="H73" s="321">
        <v>18</v>
      </c>
      <c r="I73" s="125" t="s">
        <v>41</v>
      </c>
    </row>
    <row r="74" spans="1:9" ht="24" customHeight="1">
      <c r="A74" s="132" t="s">
        <v>278</v>
      </c>
      <c r="B74" s="192" t="s">
        <v>546</v>
      </c>
      <c r="C74" s="192" t="s">
        <v>547</v>
      </c>
      <c r="D74" s="130" t="s">
        <v>19</v>
      </c>
      <c r="E74" s="340">
        <v>1974</v>
      </c>
      <c r="F74" s="128">
        <v>0.018587962962962962</v>
      </c>
      <c r="G74" s="281" t="s">
        <v>124</v>
      </c>
      <c r="H74" s="334">
        <v>7</v>
      </c>
      <c r="I74" s="125" t="s">
        <v>70</v>
      </c>
    </row>
    <row r="75" spans="1:9" ht="24" customHeight="1">
      <c r="A75" s="132" t="s">
        <v>279</v>
      </c>
      <c r="B75" s="192" t="s">
        <v>981</v>
      </c>
      <c r="C75" s="192" t="s">
        <v>1017</v>
      </c>
      <c r="D75" s="130" t="s">
        <v>696</v>
      </c>
      <c r="E75" s="340">
        <v>1984</v>
      </c>
      <c r="F75" s="128">
        <v>0.018831018518518518</v>
      </c>
      <c r="G75" s="278" t="s">
        <v>123</v>
      </c>
      <c r="H75" s="331">
        <v>4</v>
      </c>
      <c r="I75" s="125" t="s">
        <v>30</v>
      </c>
    </row>
    <row r="76" spans="1:9" ht="24" customHeight="1">
      <c r="A76" s="132" t="s">
        <v>280</v>
      </c>
      <c r="B76" s="192" t="s">
        <v>1045</v>
      </c>
      <c r="C76" s="192" t="s">
        <v>704</v>
      </c>
      <c r="D76" s="130" t="s">
        <v>9</v>
      </c>
      <c r="E76" s="129">
        <v>2002</v>
      </c>
      <c r="F76" s="128">
        <v>0.018865740740740742</v>
      </c>
      <c r="G76" s="268" t="s">
        <v>122</v>
      </c>
      <c r="H76" s="321">
        <v>19</v>
      </c>
      <c r="I76" s="125" t="s">
        <v>293</v>
      </c>
    </row>
    <row r="77" spans="1:9" ht="24" customHeight="1">
      <c r="A77" s="132" t="s">
        <v>281</v>
      </c>
      <c r="B77" s="192" t="s">
        <v>525</v>
      </c>
      <c r="C77" s="192" t="s">
        <v>526</v>
      </c>
      <c r="D77" s="130" t="s">
        <v>19</v>
      </c>
      <c r="E77" s="129">
        <v>1976</v>
      </c>
      <c r="F77" s="128">
        <v>0.018958333333333334</v>
      </c>
      <c r="G77" s="281" t="s">
        <v>124</v>
      </c>
      <c r="H77" s="334">
        <v>8</v>
      </c>
      <c r="I77" s="125" t="s">
        <v>282</v>
      </c>
    </row>
    <row r="78" spans="1:9" ht="24" customHeight="1">
      <c r="A78" s="132" t="s">
        <v>282</v>
      </c>
      <c r="B78" s="192" t="s">
        <v>1044</v>
      </c>
      <c r="C78" s="192" t="s">
        <v>821</v>
      </c>
      <c r="D78" s="130" t="s">
        <v>9</v>
      </c>
      <c r="E78" s="129">
        <v>1973</v>
      </c>
      <c r="F78" s="128">
        <v>0.018958333333333334</v>
      </c>
      <c r="G78" s="281" t="s">
        <v>124</v>
      </c>
      <c r="H78" s="334">
        <v>9</v>
      </c>
      <c r="I78" s="125" t="s">
        <v>292</v>
      </c>
    </row>
    <row r="79" spans="1:9" ht="24" customHeight="1">
      <c r="A79" s="132" t="s">
        <v>283</v>
      </c>
      <c r="B79" s="192" t="s">
        <v>518</v>
      </c>
      <c r="C79" s="192" t="s">
        <v>519</v>
      </c>
      <c r="D79" s="130" t="s">
        <v>696</v>
      </c>
      <c r="E79" s="340">
        <v>1977</v>
      </c>
      <c r="F79" s="128">
        <v>0.0190625</v>
      </c>
      <c r="G79" s="272" t="s">
        <v>121</v>
      </c>
      <c r="H79" s="325">
        <v>24</v>
      </c>
      <c r="I79" s="125" t="s">
        <v>34</v>
      </c>
    </row>
    <row r="80" spans="1:9" ht="24" customHeight="1">
      <c r="A80" s="132" t="s">
        <v>284</v>
      </c>
      <c r="B80" s="192" t="s">
        <v>1038</v>
      </c>
      <c r="C80" s="192" t="s">
        <v>1039</v>
      </c>
      <c r="D80" s="130" t="s">
        <v>39</v>
      </c>
      <c r="E80" s="129">
        <v>1977</v>
      </c>
      <c r="F80" s="128">
        <v>0.019074074074074073</v>
      </c>
      <c r="G80" s="281" t="s">
        <v>124</v>
      </c>
      <c r="H80" s="334">
        <v>10</v>
      </c>
      <c r="I80" s="125" t="s">
        <v>285</v>
      </c>
    </row>
    <row r="81" spans="1:9" ht="24" customHeight="1">
      <c r="A81" s="132" t="s">
        <v>285</v>
      </c>
      <c r="B81" s="192" t="s">
        <v>1070</v>
      </c>
      <c r="C81" s="192" t="s">
        <v>412</v>
      </c>
      <c r="D81" s="130"/>
      <c r="E81" s="129"/>
      <c r="F81" s="128">
        <v>0.019085648148148147</v>
      </c>
      <c r="G81" s="274" t="s">
        <v>120</v>
      </c>
      <c r="H81" s="326">
        <v>7</v>
      </c>
      <c r="I81" s="125" t="s">
        <v>277</v>
      </c>
    </row>
    <row r="82" spans="1:9" ht="24" customHeight="1">
      <c r="A82" s="132" t="s">
        <v>286</v>
      </c>
      <c r="B82" s="192" t="s">
        <v>1011</v>
      </c>
      <c r="C82" s="192" t="s">
        <v>704</v>
      </c>
      <c r="D82" s="130" t="s">
        <v>978</v>
      </c>
      <c r="E82" s="340">
        <v>2006</v>
      </c>
      <c r="F82" s="128">
        <v>0.01909722222222222</v>
      </c>
      <c r="G82" s="268" t="s">
        <v>122</v>
      </c>
      <c r="H82" s="321">
        <v>20</v>
      </c>
      <c r="I82" s="125" t="s">
        <v>12</v>
      </c>
    </row>
    <row r="83" spans="1:9" ht="24" customHeight="1">
      <c r="A83" s="132" t="s">
        <v>287</v>
      </c>
      <c r="B83" s="192" t="s">
        <v>982</v>
      </c>
      <c r="C83" s="192" t="s">
        <v>983</v>
      </c>
      <c r="D83" s="130" t="s">
        <v>39</v>
      </c>
      <c r="E83" s="129">
        <v>1975</v>
      </c>
      <c r="F83" s="128">
        <v>0.01912037037037037</v>
      </c>
      <c r="G83" s="272" t="s">
        <v>121</v>
      </c>
      <c r="H83" s="325">
        <v>25</v>
      </c>
      <c r="I83" s="125" t="s">
        <v>295</v>
      </c>
    </row>
    <row r="84" spans="1:9" ht="24" customHeight="1">
      <c r="A84" s="132" t="s">
        <v>288</v>
      </c>
      <c r="B84" s="192" t="s">
        <v>507</v>
      </c>
      <c r="C84" s="192" t="s">
        <v>504</v>
      </c>
      <c r="D84" s="130" t="s">
        <v>347</v>
      </c>
      <c r="E84" s="340">
        <v>1970</v>
      </c>
      <c r="F84" s="128">
        <v>0.01925925925925926</v>
      </c>
      <c r="G84" s="281" t="s">
        <v>124</v>
      </c>
      <c r="H84" s="334">
        <v>11</v>
      </c>
      <c r="I84" s="125" t="s">
        <v>10</v>
      </c>
    </row>
    <row r="85" spans="1:9" ht="24" customHeight="1">
      <c r="A85" s="132" t="s">
        <v>289</v>
      </c>
      <c r="B85" s="192" t="s">
        <v>516</v>
      </c>
      <c r="C85" s="192" t="s">
        <v>422</v>
      </c>
      <c r="D85" s="130" t="s">
        <v>19</v>
      </c>
      <c r="E85" s="340">
        <v>1950</v>
      </c>
      <c r="F85" s="128">
        <v>0.019467592592592595</v>
      </c>
      <c r="G85" s="277" t="s">
        <v>119</v>
      </c>
      <c r="H85" s="329">
        <v>2</v>
      </c>
      <c r="I85" s="125" t="s">
        <v>38</v>
      </c>
    </row>
    <row r="86" spans="1:9" ht="24" customHeight="1">
      <c r="A86" s="132" t="s">
        <v>290</v>
      </c>
      <c r="B86" s="192" t="s">
        <v>1053</v>
      </c>
      <c r="C86" s="192" t="s">
        <v>1054</v>
      </c>
      <c r="D86" s="130" t="s">
        <v>1055</v>
      </c>
      <c r="E86" s="129">
        <v>2006</v>
      </c>
      <c r="F86" s="128">
        <v>0.019490740740740743</v>
      </c>
      <c r="G86" s="278" t="s">
        <v>123</v>
      </c>
      <c r="H86" s="331">
        <v>5</v>
      </c>
      <c r="I86" s="125" t="s">
        <v>301</v>
      </c>
    </row>
    <row r="87" spans="1:9" ht="24" customHeight="1">
      <c r="A87" s="132" t="s">
        <v>291</v>
      </c>
      <c r="B87" s="192" t="s">
        <v>716</v>
      </c>
      <c r="C87" s="192" t="s">
        <v>717</v>
      </c>
      <c r="D87" s="130" t="s">
        <v>1046</v>
      </c>
      <c r="E87" s="129">
        <v>1976</v>
      </c>
      <c r="F87" s="128">
        <v>0.01951388888888889</v>
      </c>
      <c r="G87" s="281" t="s">
        <v>124</v>
      </c>
      <c r="H87" s="334">
        <v>12</v>
      </c>
      <c r="I87" s="125" t="s">
        <v>296</v>
      </c>
    </row>
    <row r="88" spans="1:9" ht="24" customHeight="1">
      <c r="A88" s="132" t="s">
        <v>292</v>
      </c>
      <c r="B88" s="192" t="s">
        <v>503</v>
      </c>
      <c r="C88" s="192" t="s">
        <v>504</v>
      </c>
      <c r="D88" s="130" t="s">
        <v>883</v>
      </c>
      <c r="E88" s="340">
        <v>1969</v>
      </c>
      <c r="F88" s="128">
        <v>0.01960648148148148</v>
      </c>
      <c r="G88" s="281" t="s">
        <v>124</v>
      </c>
      <c r="H88" s="334">
        <v>13</v>
      </c>
      <c r="I88" s="125" t="s">
        <v>158</v>
      </c>
    </row>
    <row r="89" spans="1:9" ht="24" customHeight="1">
      <c r="A89" s="132" t="s">
        <v>293</v>
      </c>
      <c r="B89" s="192" t="s">
        <v>1034</v>
      </c>
      <c r="C89" s="192" t="s">
        <v>1035</v>
      </c>
      <c r="D89" s="130" t="s">
        <v>1036</v>
      </c>
      <c r="E89" s="129">
        <v>1965</v>
      </c>
      <c r="F89" s="128">
        <v>0.01980324074074074</v>
      </c>
      <c r="G89" s="282" t="s">
        <v>126</v>
      </c>
      <c r="H89" s="337">
        <v>1</v>
      </c>
      <c r="I89" s="125" t="s">
        <v>280</v>
      </c>
    </row>
    <row r="90" spans="1:9" ht="24" customHeight="1">
      <c r="A90" s="132" t="s">
        <v>294</v>
      </c>
      <c r="B90" s="192" t="s">
        <v>863</v>
      </c>
      <c r="C90" s="192" t="s">
        <v>436</v>
      </c>
      <c r="D90" s="130" t="s">
        <v>19</v>
      </c>
      <c r="E90" s="129">
        <v>2009</v>
      </c>
      <c r="F90" s="128">
        <v>0.01990740740740741</v>
      </c>
      <c r="G90" s="268" t="s">
        <v>122</v>
      </c>
      <c r="H90" s="321">
        <v>21</v>
      </c>
      <c r="I90" s="125" t="s">
        <v>289</v>
      </c>
    </row>
    <row r="91" spans="1:9" ht="24" customHeight="1">
      <c r="A91" s="132" t="s">
        <v>295</v>
      </c>
      <c r="B91" s="192" t="s">
        <v>545</v>
      </c>
      <c r="C91" s="192" t="s">
        <v>412</v>
      </c>
      <c r="D91" s="130" t="s">
        <v>696</v>
      </c>
      <c r="E91" s="340">
        <v>1968</v>
      </c>
      <c r="F91" s="128">
        <v>0.020069444444444442</v>
      </c>
      <c r="G91" s="274" t="s">
        <v>120</v>
      </c>
      <c r="H91" s="326">
        <v>8</v>
      </c>
      <c r="I91" s="125" t="s">
        <v>8</v>
      </c>
    </row>
    <row r="92" spans="1:9" ht="24" customHeight="1">
      <c r="A92" s="132" t="s">
        <v>296</v>
      </c>
      <c r="B92" s="192" t="s">
        <v>907</v>
      </c>
      <c r="C92" s="192" t="s">
        <v>396</v>
      </c>
      <c r="D92" s="130" t="s">
        <v>1033</v>
      </c>
      <c r="E92" s="340">
        <v>1945</v>
      </c>
      <c r="F92" s="128">
        <v>0.02013888888888889</v>
      </c>
      <c r="G92" s="277" t="s">
        <v>119</v>
      </c>
      <c r="H92" s="329">
        <v>3</v>
      </c>
      <c r="I92" s="125" t="s">
        <v>279</v>
      </c>
    </row>
    <row r="93" spans="1:9" ht="24" customHeight="1">
      <c r="A93" s="132" t="s">
        <v>297</v>
      </c>
      <c r="B93" s="192" t="s">
        <v>822</v>
      </c>
      <c r="C93" s="192" t="s">
        <v>487</v>
      </c>
      <c r="D93" s="130" t="s">
        <v>1060</v>
      </c>
      <c r="E93" s="129">
        <v>1967</v>
      </c>
      <c r="F93" s="128">
        <v>0.020185185185185184</v>
      </c>
      <c r="G93" s="274" t="s">
        <v>120</v>
      </c>
      <c r="H93" s="326">
        <v>9</v>
      </c>
      <c r="I93" s="125" t="s">
        <v>306</v>
      </c>
    </row>
    <row r="94" spans="1:9" ht="24" customHeight="1">
      <c r="A94" s="132" t="s">
        <v>298</v>
      </c>
      <c r="B94" s="192" t="s">
        <v>671</v>
      </c>
      <c r="C94" s="192" t="s">
        <v>428</v>
      </c>
      <c r="D94" s="130" t="s">
        <v>1013</v>
      </c>
      <c r="E94" s="340">
        <v>2008</v>
      </c>
      <c r="F94" s="128">
        <v>0.020208333333333335</v>
      </c>
      <c r="G94" s="268" t="s">
        <v>122</v>
      </c>
      <c r="H94" s="321">
        <v>22</v>
      </c>
      <c r="I94" s="125" t="s">
        <v>14</v>
      </c>
    </row>
    <row r="95" spans="1:9" ht="24" customHeight="1">
      <c r="A95" s="132" t="s">
        <v>299</v>
      </c>
      <c r="B95" s="192" t="s">
        <v>879</v>
      </c>
      <c r="C95" s="192" t="s">
        <v>681</v>
      </c>
      <c r="D95" s="130" t="s">
        <v>940</v>
      </c>
      <c r="E95" s="340">
        <v>1980</v>
      </c>
      <c r="F95" s="128">
        <v>0.020439814814814817</v>
      </c>
      <c r="G95" s="281" t="s">
        <v>124</v>
      </c>
      <c r="H95" s="334">
        <v>14</v>
      </c>
      <c r="I95" s="125" t="s">
        <v>156</v>
      </c>
    </row>
    <row r="96" spans="1:9" ht="24" customHeight="1">
      <c r="A96" s="132" t="s">
        <v>300</v>
      </c>
      <c r="B96" s="192" t="s">
        <v>472</v>
      </c>
      <c r="C96" s="192" t="s">
        <v>1014</v>
      </c>
      <c r="D96" s="130"/>
      <c r="E96" s="340">
        <v>2004</v>
      </c>
      <c r="F96" s="128">
        <v>0.021006944444444443</v>
      </c>
      <c r="G96" s="268" t="s">
        <v>122</v>
      </c>
      <c r="H96" s="321">
        <v>23</v>
      </c>
      <c r="I96" s="125" t="s">
        <v>20</v>
      </c>
    </row>
    <row r="97" spans="1:9" ht="24" customHeight="1">
      <c r="A97" s="132" t="s">
        <v>301</v>
      </c>
      <c r="B97" s="192" t="s">
        <v>565</v>
      </c>
      <c r="C97" s="192" t="s">
        <v>566</v>
      </c>
      <c r="D97" s="190" t="s">
        <v>1027</v>
      </c>
      <c r="E97" s="340">
        <v>1990</v>
      </c>
      <c r="F97" s="128">
        <v>0.021157407407407406</v>
      </c>
      <c r="G97" s="278" t="s">
        <v>123</v>
      </c>
      <c r="H97" s="331">
        <v>6</v>
      </c>
      <c r="I97" s="125" t="s">
        <v>69</v>
      </c>
    </row>
    <row r="98" spans="1:9" ht="24" customHeight="1">
      <c r="A98" s="132" t="s">
        <v>302</v>
      </c>
      <c r="B98" s="192" t="s">
        <v>544</v>
      </c>
      <c r="C98" s="192" t="s">
        <v>422</v>
      </c>
      <c r="D98" s="130" t="s">
        <v>352</v>
      </c>
      <c r="E98" s="129">
        <v>1985</v>
      </c>
      <c r="F98" s="128">
        <v>0.021863425925925925</v>
      </c>
      <c r="G98" s="270" t="s">
        <v>125</v>
      </c>
      <c r="H98" s="323">
        <v>14</v>
      </c>
      <c r="I98" s="125" t="s">
        <v>283</v>
      </c>
    </row>
    <row r="99" spans="1:9" ht="24" customHeight="1">
      <c r="A99" s="132" t="s">
        <v>303</v>
      </c>
      <c r="B99" s="192" t="s">
        <v>1041</v>
      </c>
      <c r="C99" s="192" t="s">
        <v>691</v>
      </c>
      <c r="D99" s="130" t="s">
        <v>1042</v>
      </c>
      <c r="E99" s="129">
        <v>1973</v>
      </c>
      <c r="F99" s="128">
        <v>0.022222222222222223</v>
      </c>
      <c r="G99" s="272" t="s">
        <v>121</v>
      </c>
      <c r="H99" s="325">
        <v>26</v>
      </c>
      <c r="I99" s="125" t="s">
        <v>290</v>
      </c>
    </row>
    <row r="100" spans="1:9" ht="24" customHeight="1">
      <c r="A100" s="132" t="s">
        <v>304</v>
      </c>
      <c r="B100" s="192" t="s">
        <v>530</v>
      </c>
      <c r="C100" s="192" t="s">
        <v>480</v>
      </c>
      <c r="D100" s="130" t="s">
        <v>790</v>
      </c>
      <c r="E100" s="340">
        <v>1948</v>
      </c>
      <c r="F100" s="128">
        <v>0.023009259259259257</v>
      </c>
      <c r="G100" s="277" t="s">
        <v>119</v>
      </c>
      <c r="H100" s="329">
        <v>4</v>
      </c>
      <c r="I100" s="125" t="s">
        <v>66</v>
      </c>
    </row>
    <row r="101" spans="1:9" ht="24" customHeight="1">
      <c r="A101" s="132" t="s">
        <v>306</v>
      </c>
      <c r="B101" s="192" t="s">
        <v>1052</v>
      </c>
      <c r="C101" s="192" t="s">
        <v>881</v>
      </c>
      <c r="D101" s="130" t="s">
        <v>1051</v>
      </c>
      <c r="E101" s="129">
        <v>2006</v>
      </c>
      <c r="F101" s="128">
        <v>0.026006944444444447</v>
      </c>
      <c r="G101" s="278" t="s">
        <v>123</v>
      </c>
      <c r="H101" s="331">
        <v>7</v>
      </c>
      <c r="I101" s="125" t="s">
        <v>300</v>
      </c>
    </row>
    <row r="102" spans="1:9" ht="24" customHeight="1">
      <c r="A102" s="132" t="s">
        <v>307</v>
      </c>
      <c r="B102" s="192" t="s">
        <v>1050</v>
      </c>
      <c r="C102" s="192" t="s">
        <v>406</v>
      </c>
      <c r="D102" s="130" t="s">
        <v>1051</v>
      </c>
      <c r="E102" s="129">
        <v>1975</v>
      </c>
      <c r="F102" s="128">
        <v>0.026041666666666668</v>
      </c>
      <c r="G102" s="272" t="s">
        <v>121</v>
      </c>
      <c r="H102" s="325">
        <v>27</v>
      </c>
      <c r="I102" s="125" t="s">
        <v>299</v>
      </c>
    </row>
    <row r="103" spans="1:9" ht="24" customHeight="1">
      <c r="A103" s="132" t="s">
        <v>308</v>
      </c>
      <c r="B103" s="192" t="s">
        <v>1015</v>
      </c>
      <c r="C103" s="192" t="s">
        <v>1016</v>
      </c>
      <c r="D103" s="130"/>
      <c r="E103" s="340">
        <v>1973</v>
      </c>
      <c r="F103" s="128">
        <v>0.026875</v>
      </c>
      <c r="G103" s="281" t="s">
        <v>124</v>
      </c>
      <c r="H103" s="334">
        <v>15</v>
      </c>
      <c r="I103" s="125" t="s">
        <v>27</v>
      </c>
    </row>
    <row r="104" spans="1:9" ht="24" customHeight="1">
      <c r="A104" s="132" t="s">
        <v>309</v>
      </c>
      <c r="B104" s="192" t="s">
        <v>989</v>
      </c>
      <c r="C104" s="192" t="s">
        <v>474</v>
      </c>
      <c r="D104" s="130" t="s">
        <v>19</v>
      </c>
      <c r="E104" s="340">
        <v>1974</v>
      </c>
      <c r="F104" s="128">
        <v>0.026875</v>
      </c>
      <c r="G104" s="281" t="s">
        <v>124</v>
      </c>
      <c r="H104" s="334">
        <v>16</v>
      </c>
      <c r="I104" s="125" t="s">
        <v>159</v>
      </c>
    </row>
    <row r="105" spans="1:9" ht="25.5" customHeight="1">
      <c r="A105" s="346" t="s">
        <v>143</v>
      </c>
      <c r="B105" s="346"/>
      <c r="C105" s="346"/>
      <c r="D105" s="346"/>
      <c r="E105" s="346"/>
      <c r="F105" s="346"/>
      <c r="G105" s="346"/>
      <c r="H105" s="346"/>
      <c r="I105" s="346"/>
    </row>
    <row r="106" spans="1:9" ht="25.5" customHeight="1">
      <c r="A106" s="347" t="s">
        <v>144</v>
      </c>
      <c r="B106" s="347"/>
      <c r="C106" s="347"/>
      <c r="D106" s="347"/>
      <c r="E106" s="347"/>
      <c r="F106" s="347"/>
      <c r="G106" s="347"/>
      <c r="H106" s="347"/>
      <c r="I106" s="347"/>
    </row>
    <row r="107" spans="1:9" ht="15.75">
      <c r="A107" s="119"/>
      <c r="B107" s="119"/>
      <c r="C107" s="119"/>
      <c r="D107" s="119"/>
      <c r="E107" s="119"/>
      <c r="F107" s="119"/>
      <c r="G107" s="122"/>
      <c r="H107" s="120"/>
      <c r="I107" s="118"/>
    </row>
    <row r="108" spans="7:9" ht="15.75">
      <c r="G108" s="121"/>
      <c r="H108" s="120"/>
      <c r="I108" s="118"/>
    </row>
    <row r="109" spans="2:9" ht="12.75">
      <c r="B109" s="119"/>
      <c r="C109" s="119"/>
      <c r="D109" s="119"/>
      <c r="G109" s="118"/>
      <c r="H109" s="118"/>
      <c r="I109" s="118"/>
    </row>
    <row r="111" spans="2:4" ht="12.75">
      <c r="B111" s="117"/>
      <c r="C111" s="117"/>
      <c r="D111" s="117"/>
    </row>
  </sheetData>
  <sheetProtection/>
  <autoFilter ref="A3:I106"/>
  <mergeCells count="4">
    <mergeCell ref="A1:I1"/>
    <mergeCell ref="A2:I2"/>
    <mergeCell ref="A105:I105"/>
    <mergeCell ref="A106:I10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7" sqref="I17"/>
    </sheetView>
  </sheetViews>
  <sheetFormatPr defaultColWidth="9.140625" defaultRowHeight="12.75"/>
  <cols>
    <col min="1" max="1" width="6.8515625" style="152" customWidth="1"/>
    <col min="2" max="2" width="28.7109375" style="152" customWidth="1"/>
    <col min="3" max="3" width="7.57421875" style="152" customWidth="1"/>
    <col min="4" max="4" width="14.57421875" style="152" customWidth="1"/>
    <col min="5" max="5" width="15.28125" style="152" customWidth="1"/>
    <col min="6" max="6" width="14.7109375" style="152" customWidth="1"/>
    <col min="7" max="7" width="3.00390625" style="152" customWidth="1"/>
    <col min="8" max="8" width="9.140625" style="152" customWidth="1"/>
    <col min="9" max="9" width="28.7109375" style="152" customWidth="1"/>
    <col min="10" max="10" width="7.57421875" style="152" customWidth="1"/>
    <col min="11" max="11" width="14.57421875" style="152" customWidth="1"/>
    <col min="12" max="12" width="15.28125" style="152" customWidth="1"/>
    <col min="13" max="13" width="14.7109375" style="152" customWidth="1"/>
    <col min="14" max="16384" width="9.140625" style="152" customWidth="1"/>
  </cols>
  <sheetData>
    <row r="1" spans="1:13" ht="34.5" customHeight="1">
      <c r="A1" s="348" t="s">
        <v>728</v>
      </c>
      <c r="B1" s="348"/>
      <c r="C1" s="348"/>
      <c r="D1" s="348"/>
      <c r="E1" s="348"/>
      <c r="F1" s="348"/>
      <c r="G1" s="174"/>
      <c r="H1" s="174"/>
      <c r="I1" s="174"/>
      <c r="J1" s="174"/>
      <c r="K1" s="174"/>
      <c r="L1" s="174"/>
      <c r="M1" s="174"/>
    </row>
    <row r="2" spans="1:13" ht="15.75" customHeight="1" thickBot="1">
      <c r="A2" s="173" t="s">
        <v>145</v>
      </c>
      <c r="B2" s="172" t="s">
        <v>1</v>
      </c>
      <c r="C2" s="172" t="s">
        <v>3</v>
      </c>
      <c r="D2" s="173" t="s">
        <v>146</v>
      </c>
      <c r="E2" s="172" t="s">
        <v>147</v>
      </c>
      <c r="F2" s="172" t="s">
        <v>148</v>
      </c>
      <c r="H2" s="171"/>
      <c r="I2" s="171"/>
      <c r="J2" s="171"/>
      <c r="K2" s="171"/>
      <c r="L2" s="171"/>
      <c r="M2" s="171"/>
    </row>
    <row r="3" spans="1:13" ht="24.75" customHeight="1" thickTop="1">
      <c r="A3" s="349" t="s">
        <v>729</v>
      </c>
      <c r="B3" s="167" t="s">
        <v>730</v>
      </c>
      <c r="C3" s="160">
        <v>1992</v>
      </c>
      <c r="D3" s="159">
        <v>0.014826388888888889</v>
      </c>
      <c r="E3" s="352">
        <f>D3+D4+D5</f>
        <v>0.04443287037037037</v>
      </c>
      <c r="F3" s="355" t="s">
        <v>8</v>
      </c>
      <c r="H3" s="358"/>
      <c r="I3" s="165"/>
      <c r="J3" s="163"/>
      <c r="K3" s="162"/>
      <c r="L3" s="360"/>
      <c r="M3" s="361"/>
    </row>
    <row r="4" spans="1:13" ht="24.75" customHeight="1">
      <c r="A4" s="350"/>
      <c r="B4" s="166" t="s">
        <v>731</v>
      </c>
      <c r="C4" s="157">
        <v>1992</v>
      </c>
      <c r="D4" s="156">
        <v>0.015000000000000001</v>
      </c>
      <c r="E4" s="353"/>
      <c r="F4" s="356"/>
      <c r="H4" s="359"/>
      <c r="I4" s="165"/>
      <c r="J4" s="163"/>
      <c r="K4" s="162"/>
      <c r="L4" s="360"/>
      <c r="M4" s="361"/>
    </row>
    <row r="5" spans="1:13" ht="24.75" customHeight="1" thickBot="1">
      <c r="A5" s="351"/>
      <c r="B5" s="155" t="s">
        <v>22</v>
      </c>
      <c r="C5" s="154">
        <v>1964</v>
      </c>
      <c r="D5" s="153">
        <v>0.014606481481481482</v>
      </c>
      <c r="E5" s="354"/>
      <c r="F5" s="357"/>
      <c r="H5" s="359"/>
      <c r="I5" s="164"/>
      <c r="J5" s="163"/>
      <c r="K5" s="162"/>
      <c r="L5" s="360"/>
      <c r="M5" s="361"/>
    </row>
    <row r="6" spans="1:13" ht="24.75" customHeight="1" thickTop="1">
      <c r="A6" s="349" t="s">
        <v>732</v>
      </c>
      <c r="B6" s="161" t="s">
        <v>342</v>
      </c>
      <c r="C6" s="170">
        <v>1973</v>
      </c>
      <c r="D6" s="169">
        <v>0.016886574074074075</v>
      </c>
      <c r="E6" s="352">
        <f>D6+D7+D8</f>
        <v>0.044675925925925924</v>
      </c>
      <c r="F6" s="355" t="s">
        <v>10</v>
      </c>
      <c r="H6" s="358"/>
      <c r="I6" s="165"/>
      <c r="J6" s="163"/>
      <c r="K6" s="162"/>
      <c r="L6" s="360"/>
      <c r="M6" s="361"/>
    </row>
    <row r="7" spans="1:13" ht="24.75" customHeight="1">
      <c r="A7" s="350"/>
      <c r="B7" s="158" t="s">
        <v>207</v>
      </c>
      <c r="C7" s="157">
        <v>1980</v>
      </c>
      <c r="D7" s="156">
        <v>0.015057870370370369</v>
      </c>
      <c r="E7" s="353"/>
      <c r="F7" s="356"/>
      <c r="H7" s="359"/>
      <c r="I7" s="165"/>
      <c r="J7" s="163"/>
      <c r="K7" s="162"/>
      <c r="L7" s="360"/>
      <c r="M7" s="361"/>
    </row>
    <row r="8" spans="1:13" ht="24.75" customHeight="1" thickBot="1">
      <c r="A8" s="351"/>
      <c r="B8" s="168" t="s">
        <v>374</v>
      </c>
      <c r="C8" s="154">
        <v>1995</v>
      </c>
      <c r="D8" s="153">
        <v>0.01273148148148148</v>
      </c>
      <c r="E8" s="354"/>
      <c r="F8" s="357"/>
      <c r="H8" s="359"/>
      <c r="I8" s="164"/>
      <c r="J8" s="163"/>
      <c r="K8" s="162"/>
      <c r="L8" s="360"/>
      <c r="M8" s="361"/>
    </row>
    <row r="9" spans="1:13" ht="24.75" customHeight="1" thickTop="1">
      <c r="A9" s="349" t="s">
        <v>733</v>
      </c>
      <c r="B9" s="167" t="s">
        <v>588</v>
      </c>
      <c r="C9" s="160">
        <v>1983</v>
      </c>
      <c r="D9" s="159">
        <v>0.015150462962962963</v>
      </c>
      <c r="E9" s="352">
        <f>D9+D10+D11</f>
        <v>0.04520833333333333</v>
      </c>
      <c r="F9" s="355" t="s">
        <v>12</v>
      </c>
      <c r="H9" s="358"/>
      <c r="I9" s="165"/>
      <c r="J9" s="163"/>
      <c r="K9" s="162"/>
      <c r="L9" s="360"/>
      <c r="M9" s="361"/>
    </row>
    <row r="10" spans="1:13" ht="24.75" customHeight="1">
      <c r="A10" s="350"/>
      <c r="B10" s="166" t="s">
        <v>369</v>
      </c>
      <c r="C10" s="157">
        <v>1965</v>
      </c>
      <c r="D10" s="156">
        <v>0.015555555555555553</v>
      </c>
      <c r="E10" s="353"/>
      <c r="F10" s="356"/>
      <c r="H10" s="359"/>
      <c r="I10" s="165"/>
      <c r="J10" s="163"/>
      <c r="K10" s="162"/>
      <c r="L10" s="360"/>
      <c r="M10" s="361"/>
    </row>
    <row r="11" spans="1:13" ht="24.75" customHeight="1" thickBot="1">
      <c r="A11" s="351"/>
      <c r="B11" s="155" t="s">
        <v>609</v>
      </c>
      <c r="C11" s="154">
        <v>1972</v>
      </c>
      <c r="D11" s="153">
        <v>0.014502314814814815</v>
      </c>
      <c r="E11" s="354"/>
      <c r="F11" s="357"/>
      <c r="H11" s="359"/>
      <c r="I11" s="164"/>
      <c r="J11" s="163"/>
      <c r="K11" s="162"/>
      <c r="L11" s="360"/>
      <c r="M11" s="361"/>
    </row>
    <row r="12" spans="1:13" ht="24.75" customHeight="1" thickTop="1">
      <c r="A12" s="349" t="s">
        <v>734</v>
      </c>
      <c r="B12" s="161" t="s">
        <v>584</v>
      </c>
      <c r="C12" s="160">
        <v>1989</v>
      </c>
      <c r="D12" s="159">
        <v>0.017974537037037035</v>
      </c>
      <c r="E12" s="352">
        <f>D12+D13+D14</f>
        <v>0.045439814814814815</v>
      </c>
      <c r="F12" s="355" t="s">
        <v>15</v>
      </c>
      <c r="H12" s="358"/>
      <c r="I12" s="165"/>
      <c r="J12" s="163"/>
      <c r="K12" s="162"/>
      <c r="L12" s="360"/>
      <c r="M12" s="361"/>
    </row>
    <row r="13" spans="1:13" ht="24.75" customHeight="1">
      <c r="A13" s="350"/>
      <c r="B13" s="158" t="s">
        <v>585</v>
      </c>
      <c r="C13" s="157">
        <v>1991</v>
      </c>
      <c r="D13" s="156">
        <v>0.013807870370370371</v>
      </c>
      <c r="E13" s="353"/>
      <c r="F13" s="356"/>
      <c r="H13" s="359"/>
      <c r="I13" s="165"/>
      <c r="J13" s="163"/>
      <c r="K13" s="162"/>
      <c r="L13" s="360"/>
      <c r="M13" s="361"/>
    </row>
    <row r="14" spans="1:13" ht="24.75" customHeight="1" thickBot="1">
      <c r="A14" s="351"/>
      <c r="B14" s="155" t="s">
        <v>735</v>
      </c>
      <c r="C14" s="154">
        <v>1971</v>
      </c>
      <c r="D14" s="153">
        <v>0.013657407407407408</v>
      </c>
      <c r="E14" s="354"/>
      <c r="F14" s="357"/>
      <c r="H14" s="359"/>
      <c r="I14" s="164"/>
      <c r="J14" s="163"/>
      <c r="K14" s="162"/>
      <c r="L14" s="360"/>
      <c r="M14" s="361"/>
    </row>
    <row r="15" spans="1:13" ht="24.75" customHeight="1" thickTop="1">
      <c r="A15" s="349" t="s">
        <v>736</v>
      </c>
      <c r="B15" s="167" t="s">
        <v>737</v>
      </c>
      <c r="C15" s="160">
        <v>1976</v>
      </c>
      <c r="D15" s="159">
        <v>0.019305555555555555</v>
      </c>
      <c r="E15" s="352">
        <f>D15+D16+D17</f>
        <v>0.04571759259259259</v>
      </c>
      <c r="F15" s="355" t="s">
        <v>17</v>
      </c>
      <c r="H15" s="358"/>
      <c r="I15" s="165"/>
      <c r="J15" s="163"/>
      <c r="K15" s="162"/>
      <c r="L15" s="360"/>
      <c r="M15" s="361"/>
    </row>
    <row r="16" spans="1:13" ht="24.75" customHeight="1">
      <c r="A16" s="350"/>
      <c r="B16" s="166" t="s">
        <v>738</v>
      </c>
      <c r="C16" s="157">
        <v>1963</v>
      </c>
      <c r="D16" s="156">
        <v>0.013761574074074074</v>
      </c>
      <c r="E16" s="353"/>
      <c r="F16" s="356"/>
      <c r="H16" s="359"/>
      <c r="I16" s="165"/>
      <c r="J16" s="163"/>
      <c r="K16" s="162"/>
      <c r="L16" s="360"/>
      <c r="M16" s="361"/>
    </row>
    <row r="17" spans="1:13" ht="24.75" customHeight="1" thickBot="1">
      <c r="A17" s="351"/>
      <c r="B17" s="155" t="s">
        <v>208</v>
      </c>
      <c r="C17" s="154">
        <v>1990</v>
      </c>
      <c r="D17" s="153">
        <v>0.012650462962962962</v>
      </c>
      <c r="E17" s="354"/>
      <c r="F17" s="357"/>
      <c r="H17" s="359"/>
      <c r="I17" s="164"/>
      <c r="J17" s="163"/>
      <c r="K17" s="162"/>
      <c r="L17" s="360"/>
      <c r="M17" s="361"/>
    </row>
    <row r="18" spans="1:6" ht="24.75" customHeight="1" thickTop="1">
      <c r="A18" s="349" t="s">
        <v>739</v>
      </c>
      <c r="B18" s="161" t="s">
        <v>596</v>
      </c>
      <c r="C18" s="160">
        <v>1976</v>
      </c>
      <c r="D18" s="159">
        <v>0.01775462962962963</v>
      </c>
      <c r="E18" s="352">
        <f>D18+D19+D20</f>
        <v>0.049085648148148156</v>
      </c>
      <c r="F18" s="355" t="s">
        <v>11</v>
      </c>
    </row>
    <row r="19" spans="1:6" ht="24.75" customHeight="1">
      <c r="A19" s="350"/>
      <c r="B19" s="158" t="s">
        <v>178</v>
      </c>
      <c r="C19" s="157">
        <v>1981</v>
      </c>
      <c r="D19" s="156">
        <v>0.015127314814814816</v>
      </c>
      <c r="E19" s="353"/>
      <c r="F19" s="356"/>
    </row>
    <row r="20" spans="1:6" ht="24.75" customHeight="1" thickBot="1">
      <c r="A20" s="351"/>
      <c r="B20" s="155" t="s">
        <v>47</v>
      </c>
      <c r="C20" s="154">
        <v>1976</v>
      </c>
      <c r="D20" s="153">
        <v>0.016203703703703703</v>
      </c>
      <c r="E20" s="354"/>
      <c r="F20" s="357"/>
    </row>
    <row r="21" spans="1:6" ht="24.75" customHeight="1" thickTop="1">
      <c r="A21" s="349" t="s">
        <v>740</v>
      </c>
      <c r="B21" s="161" t="s">
        <v>225</v>
      </c>
      <c r="C21" s="160">
        <v>1979</v>
      </c>
      <c r="D21" s="159">
        <v>0.017997685185185186</v>
      </c>
      <c r="E21" s="352">
        <f>D21+D22+D23</f>
        <v>0.05040509259259259</v>
      </c>
      <c r="F21" s="355" t="s">
        <v>14</v>
      </c>
    </row>
    <row r="22" spans="1:6" ht="24.75" customHeight="1">
      <c r="A22" s="350"/>
      <c r="B22" s="158" t="s">
        <v>741</v>
      </c>
      <c r="C22" s="157">
        <v>1971</v>
      </c>
      <c r="D22" s="156">
        <v>0.015335648148148147</v>
      </c>
      <c r="E22" s="353"/>
      <c r="F22" s="356"/>
    </row>
    <row r="23" spans="1:6" ht="24.75" customHeight="1" thickBot="1">
      <c r="A23" s="351"/>
      <c r="B23" s="155" t="s">
        <v>239</v>
      </c>
      <c r="C23" s="154">
        <v>1979</v>
      </c>
      <c r="D23" s="153">
        <v>0.01707175925925926</v>
      </c>
      <c r="E23" s="354"/>
      <c r="F23" s="357"/>
    </row>
    <row r="24" spans="1:6" ht="24.75" customHeight="1" thickTop="1">
      <c r="A24" s="349" t="s">
        <v>744</v>
      </c>
      <c r="B24" s="161" t="s">
        <v>227</v>
      </c>
      <c r="C24" s="160">
        <v>1973</v>
      </c>
      <c r="D24" s="159">
        <v>0.017152777777777777</v>
      </c>
      <c r="E24" s="352">
        <f>D24+D25+D26</f>
        <v>0.05091435185185185</v>
      </c>
      <c r="F24" s="355" t="s">
        <v>21</v>
      </c>
    </row>
    <row r="25" spans="1:6" ht="24.75" customHeight="1">
      <c r="A25" s="350"/>
      <c r="B25" s="158" t="s">
        <v>228</v>
      </c>
      <c r="C25" s="157">
        <v>1964</v>
      </c>
      <c r="D25" s="156">
        <v>0.01513888888888889</v>
      </c>
      <c r="E25" s="353"/>
      <c r="F25" s="356"/>
    </row>
    <row r="26" spans="1:6" ht="24.75" customHeight="1" thickBot="1">
      <c r="A26" s="351"/>
      <c r="B26" s="155" t="s">
        <v>349</v>
      </c>
      <c r="C26" s="154">
        <v>1965</v>
      </c>
      <c r="D26" s="153">
        <v>0.018622685185185183</v>
      </c>
      <c r="E26" s="354"/>
      <c r="F26" s="357"/>
    </row>
    <row r="27" spans="1:6" ht="24.75" customHeight="1" thickTop="1">
      <c r="A27" s="349" t="s">
        <v>251</v>
      </c>
      <c r="B27" s="161" t="s">
        <v>742</v>
      </c>
      <c r="C27" s="160">
        <v>1984</v>
      </c>
      <c r="D27" s="159">
        <v>0.019282407407407408</v>
      </c>
      <c r="E27" s="352">
        <f>D27+D28+D29</f>
        <v>0.05118055555555555</v>
      </c>
      <c r="F27" s="355" t="s">
        <v>20</v>
      </c>
    </row>
    <row r="28" spans="1:6" ht="24.75" customHeight="1">
      <c r="A28" s="350"/>
      <c r="B28" s="158" t="s">
        <v>357</v>
      </c>
      <c r="C28" s="157">
        <v>1975</v>
      </c>
      <c r="D28" s="156">
        <v>0.015833333333333335</v>
      </c>
      <c r="E28" s="353"/>
      <c r="F28" s="356"/>
    </row>
    <row r="29" spans="1:6" ht="24.75" customHeight="1" thickBot="1">
      <c r="A29" s="351"/>
      <c r="B29" s="155" t="s">
        <v>351</v>
      </c>
      <c r="C29" s="154">
        <v>1971</v>
      </c>
      <c r="D29" s="153">
        <v>0.016064814814814813</v>
      </c>
      <c r="E29" s="354"/>
      <c r="F29" s="357"/>
    </row>
    <row r="30" spans="1:6" ht="24.75" customHeight="1" thickTop="1">
      <c r="A30" s="365" t="s">
        <v>725</v>
      </c>
      <c r="B30" s="161" t="s">
        <v>592</v>
      </c>
      <c r="C30" s="160">
        <v>1969</v>
      </c>
      <c r="D30" s="159">
        <v>0.017743055555555557</v>
      </c>
      <c r="E30" s="352">
        <f>D30+D31+D32</f>
        <v>0.06207175925925926</v>
      </c>
      <c r="F30" s="355" t="s">
        <v>24</v>
      </c>
    </row>
    <row r="31" spans="1:6" ht="21.75" customHeight="1">
      <c r="A31" s="366"/>
      <c r="B31" s="158" t="s">
        <v>92</v>
      </c>
      <c r="C31" s="157">
        <v>1972</v>
      </c>
      <c r="D31" s="156">
        <v>0.023368055555555555</v>
      </c>
      <c r="E31" s="353"/>
      <c r="F31" s="356"/>
    </row>
    <row r="32" spans="1:6" ht="21.75" customHeight="1" thickBot="1">
      <c r="A32" s="367"/>
      <c r="B32" s="155" t="s">
        <v>743</v>
      </c>
      <c r="C32" s="154">
        <v>2003</v>
      </c>
      <c r="D32" s="153">
        <v>0.02096064814814815</v>
      </c>
      <c r="E32" s="354"/>
      <c r="F32" s="357"/>
    </row>
    <row r="33" spans="1:13" ht="24.75" customHeight="1" thickTop="1">
      <c r="A33" s="349" t="s">
        <v>597</v>
      </c>
      <c r="B33" s="167" t="s">
        <v>598</v>
      </c>
      <c r="C33" s="160">
        <v>1969</v>
      </c>
      <c r="D33" s="159">
        <v>0.021180555555555553</v>
      </c>
      <c r="E33" s="352">
        <f>D33+D34+D35</f>
        <v>0.06256944444444444</v>
      </c>
      <c r="F33" s="355">
        <v>11</v>
      </c>
      <c r="H33" s="358"/>
      <c r="I33" s="165"/>
      <c r="J33" s="163"/>
      <c r="K33" s="162"/>
      <c r="L33" s="360"/>
      <c r="M33" s="361"/>
    </row>
    <row r="34" spans="1:13" ht="24.75" customHeight="1">
      <c r="A34" s="350"/>
      <c r="B34" s="166" t="s">
        <v>28</v>
      </c>
      <c r="C34" s="157">
        <v>1968</v>
      </c>
      <c r="D34" s="156">
        <v>0.020196759259259258</v>
      </c>
      <c r="E34" s="353"/>
      <c r="F34" s="356"/>
      <c r="H34" s="359"/>
      <c r="I34" s="165"/>
      <c r="J34" s="163"/>
      <c r="K34" s="162"/>
      <c r="L34" s="360"/>
      <c r="M34" s="361"/>
    </row>
    <row r="35" spans="1:13" ht="24.75" customHeight="1" thickBot="1">
      <c r="A35" s="351"/>
      <c r="B35" s="155" t="s">
        <v>599</v>
      </c>
      <c r="C35" s="154">
        <v>2002</v>
      </c>
      <c r="D35" s="153">
        <v>0.02119212962962963</v>
      </c>
      <c r="E35" s="354"/>
      <c r="F35" s="357"/>
      <c r="H35" s="359"/>
      <c r="I35" s="164"/>
      <c r="J35" s="163"/>
      <c r="K35" s="162"/>
      <c r="L35" s="360"/>
      <c r="M35" s="361"/>
    </row>
    <row r="36" spans="1:6" ht="24.75" customHeight="1" thickTop="1">
      <c r="A36" s="349" t="s">
        <v>106</v>
      </c>
      <c r="B36" s="161" t="s">
        <v>338</v>
      </c>
      <c r="C36" s="160">
        <v>1992</v>
      </c>
      <c r="D36" s="159">
        <v>0.020092592592592592</v>
      </c>
      <c r="E36" s="352">
        <f>D36+D37+D38</f>
        <v>0.06260416666666667</v>
      </c>
      <c r="F36" s="355" t="s">
        <v>27</v>
      </c>
    </row>
    <row r="37" spans="1:6" ht="24.75" customHeight="1">
      <c r="A37" s="350"/>
      <c r="B37" s="158" t="s">
        <v>105</v>
      </c>
      <c r="C37" s="157">
        <v>1993</v>
      </c>
      <c r="D37" s="156">
        <v>0.02369212962962963</v>
      </c>
      <c r="E37" s="353"/>
      <c r="F37" s="356"/>
    </row>
    <row r="38" spans="1:6" ht="24.75" customHeight="1" thickBot="1">
      <c r="A38" s="351"/>
      <c r="B38" s="155" t="s">
        <v>184</v>
      </c>
      <c r="C38" s="154">
        <v>2000</v>
      </c>
      <c r="D38" s="153">
        <v>0.018819444444444448</v>
      </c>
      <c r="E38" s="354"/>
      <c r="F38" s="357"/>
    </row>
    <row r="39" ht="21.75" customHeight="1" thickTop="1"/>
    <row r="40" ht="21.75" customHeight="1"/>
    <row r="41" ht="21.75" customHeight="1"/>
    <row r="42" ht="21.75" customHeight="1"/>
    <row r="43" ht="21.75" customHeight="1"/>
  </sheetData>
  <sheetProtection/>
  <mergeCells count="55">
    <mergeCell ref="A1:F1"/>
    <mergeCell ref="A3:A5"/>
    <mergeCell ref="E3:E5"/>
    <mergeCell ref="F3:F5"/>
    <mergeCell ref="M3:M5"/>
    <mergeCell ref="A6:A8"/>
    <mergeCell ref="E6:E8"/>
    <mergeCell ref="F6:F8"/>
    <mergeCell ref="H6:H8"/>
    <mergeCell ref="L6:L8"/>
    <mergeCell ref="M6:M8"/>
    <mergeCell ref="H3:H5"/>
    <mergeCell ref="L3:L5"/>
    <mergeCell ref="A9:A11"/>
    <mergeCell ref="E9:E11"/>
    <mergeCell ref="F9:F11"/>
    <mergeCell ref="H9:H11"/>
    <mergeCell ref="L9:L11"/>
    <mergeCell ref="M9:M11"/>
    <mergeCell ref="L15:L17"/>
    <mergeCell ref="M15:M17"/>
    <mergeCell ref="A12:A14"/>
    <mergeCell ref="E12:E14"/>
    <mergeCell ref="F12:F14"/>
    <mergeCell ref="H12:H14"/>
    <mergeCell ref="L12:L14"/>
    <mergeCell ref="M12:M14"/>
    <mergeCell ref="A15:A17"/>
    <mergeCell ref="E15:E17"/>
    <mergeCell ref="A21:A23"/>
    <mergeCell ref="E21:E23"/>
    <mergeCell ref="F21:F23"/>
    <mergeCell ref="H33:H35"/>
    <mergeCell ref="F15:F17"/>
    <mergeCell ref="H15:H17"/>
    <mergeCell ref="A18:A20"/>
    <mergeCell ref="E18:E20"/>
    <mergeCell ref="F18:F20"/>
    <mergeCell ref="A24:A26"/>
    <mergeCell ref="L33:L35"/>
    <mergeCell ref="M33:M35"/>
    <mergeCell ref="A27:A29"/>
    <mergeCell ref="E27:E29"/>
    <mergeCell ref="F27:F29"/>
    <mergeCell ref="A30:A32"/>
    <mergeCell ref="E30:E32"/>
    <mergeCell ref="F30:F32"/>
    <mergeCell ref="E24:E26"/>
    <mergeCell ref="F24:F26"/>
    <mergeCell ref="A36:A38"/>
    <mergeCell ref="E36:E38"/>
    <mergeCell ref="F36:F38"/>
    <mergeCell ref="A33:A35"/>
    <mergeCell ref="E33:E35"/>
    <mergeCell ref="F33:F35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zoomScale="75" zoomScaleNormal="75" zoomScalePageLayoutView="0" workbookViewId="0" topLeftCell="A109">
      <selection activeCell="G80" sqref="G80"/>
    </sheetView>
  </sheetViews>
  <sheetFormatPr defaultColWidth="9.140625" defaultRowHeight="12.75"/>
  <cols>
    <col min="1" max="1" width="7.28125" style="116" customWidth="1"/>
    <col min="2" max="2" width="20.7109375" style="116" bestFit="1" customWidth="1"/>
    <col min="3" max="3" width="16.140625" style="116" bestFit="1" customWidth="1"/>
    <col min="4" max="4" width="33.28125" style="116" bestFit="1" customWidth="1"/>
    <col min="5" max="5" width="7.140625" style="116" customWidth="1"/>
    <col min="6" max="6" width="11.00390625" style="116" customWidth="1"/>
    <col min="7" max="8" width="10.28125" style="116" customWidth="1"/>
    <col min="9" max="16384" width="9.140625" style="116" customWidth="1"/>
  </cols>
  <sheetData>
    <row r="1" spans="1:10" s="119" customFormat="1" ht="22.5">
      <c r="A1" s="344" t="s">
        <v>575</v>
      </c>
      <c r="B1" s="344"/>
      <c r="C1" s="344"/>
      <c r="D1" s="344"/>
      <c r="E1" s="344"/>
      <c r="F1" s="344"/>
      <c r="G1" s="344"/>
      <c r="H1" s="344"/>
      <c r="I1" s="344"/>
      <c r="J1" s="151"/>
    </row>
    <row r="2" spans="1:10" s="119" customFormat="1" ht="19.5" customHeight="1">
      <c r="A2" s="345" t="s">
        <v>153</v>
      </c>
      <c r="B2" s="345"/>
      <c r="C2" s="345"/>
      <c r="D2" s="345"/>
      <c r="E2" s="345"/>
      <c r="F2" s="345"/>
      <c r="G2" s="345"/>
      <c r="H2" s="345"/>
      <c r="I2" s="345"/>
      <c r="J2" s="150"/>
    </row>
    <row r="3" spans="1:10" ht="35.25" customHeight="1" thickBot="1">
      <c r="A3" s="149" t="s">
        <v>0</v>
      </c>
      <c r="B3" s="148" t="s">
        <v>388</v>
      </c>
      <c r="C3" s="148" t="s">
        <v>389</v>
      </c>
      <c r="D3" s="148" t="s">
        <v>2</v>
      </c>
      <c r="E3" s="149" t="s">
        <v>3</v>
      </c>
      <c r="F3" s="148" t="s">
        <v>4</v>
      </c>
      <c r="G3" s="148" t="s">
        <v>5</v>
      </c>
      <c r="H3" s="148" t="s">
        <v>6</v>
      </c>
      <c r="I3" s="148" t="s">
        <v>7</v>
      </c>
      <c r="J3" s="147" t="s">
        <v>265</v>
      </c>
    </row>
    <row r="4" spans="1:10" ht="23.25" customHeight="1" thickTop="1">
      <c r="A4" s="132" t="s">
        <v>8</v>
      </c>
      <c r="B4" s="192" t="s">
        <v>603</v>
      </c>
      <c r="C4" s="192" t="s">
        <v>390</v>
      </c>
      <c r="D4" s="130" t="s">
        <v>391</v>
      </c>
      <c r="E4" s="129">
        <v>1995</v>
      </c>
      <c r="F4" s="128">
        <v>0.01283564814814815</v>
      </c>
      <c r="G4" s="181" t="s">
        <v>122</v>
      </c>
      <c r="H4" s="182" t="s">
        <v>8</v>
      </c>
      <c r="I4" s="125">
        <v>38</v>
      </c>
      <c r="J4" s="124">
        <v>114</v>
      </c>
    </row>
    <row r="5" spans="1:10" ht="23.25" customHeight="1">
      <c r="A5" s="132" t="s">
        <v>10</v>
      </c>
      <c r="B5" s="192" t="s">
        <v>392</v>
      </c>
      <c r="C5" s="192" t="s">
        <v>393</v>
      </c>
      <c r="D5" s="130" t="s">
        <v>394</v>
      </c>
      <c r="E5" s="129">
        <v>1982</v>
      </c>
      <c r="F5" s="128">
        <v>0.01298611111111111</v>
      </c>
      <c r="G5" s="227" t="s">
        <v>125</v>
      </c>
      <c r="H5" s="184" t="s">
        <v>8</v>
      </c>
      <c r="I5" s="125">
        <v>41</v>
      </c>
      <c r="J5" s="124">
        <v>113</v>
      </c>
    </row>
    <row r="6" spans="1:10" ht="23.25" customHeight="1">
      <c r="A6" s="132" t="s">
        <v>12</v>
      </c>
      <c r="B6" s="192" t="s">
        <v>395</v>
      </c>
      <c r="C6" s="192" t="s">
        <v>396</v>
      </c>
      <c r="D6" s="130" t="s">
        <v>19</v>
      </c>
      <c r="E6" s="129">
        <v>1973</v>
      </c>
      <c r="F6" s="128">
        <v>0.013356481481481483</v>
      </c>
      <c r="G6" s="229" t="s">
        <v>121</v>
      </c>
      <c r="H6" s="185" t="s">
        <v>8</v>
      </c>
      <c r="I6" s="125">
        <v>4</v>
      </c>
      <c r="J6" s="124">
        <v>112</v>
      </c>
    </row>
    <row r="7" spans="1:10" ht="23.25" customHeight="1">
      <c r="A7" s="132" t="s">
        <v>15</v>
      </c>
      <c r="B7" s="192" t="s">
        <v>397</v>
      </c>
      <c r="C7" s="192" t="s">
        <v>398</v>
      </c>
      <c r="D7" s="130" t="s">
        <v>352</v>
      </c>
      <c r="E7" s="129">
        <v>1962</v>
      </c>
      <c r="F7" s="128">
        <v>0.013726851851851851</v>
      </c>
      <c r="G7" s="231" t="s">
        <v>120</v>
      </c>
      <c r="H7" s="186" t="s">
        <v>8</v>
      </c>
      <c r="I7" s="125">
        <v>43</v>
      </c>
      <c r="J7" s="124">
        <v>111</v>
      </c>
    </row>
    <row r="8" spans="1:10" ht="23.25" customHeight="1">
      <c r="A8" s="132" t="s">
        <v>17</v>
      </c>
      <c r="B8" s="192" t="s">
        <v>399</v>
      </c>
      <c r="C8" s="192" t="s">
        <v>400</v>
      </c>
      <c r="D8" s="130" t="s">
        <v>401</v>
      </c>
      <c r="E8" s="129">
        <v>1972</v>
      </c>
      <c r="F8" s="128">
        <v>0.013993055555555555</v>
      </c>
      <c r="G8" s="175" t="s">
        <v>121</v>
      </c>
      <c r="H8" s="185" t="s">
        <v>10</v>
      </c>
      <c r="I8" s="125">
        <v>86</v>
      </c>
      <c r="J8" s="124">
        <v>110</v>
      </c>
    </row>
    <row r="9" spans="1:10" ht="23.25" customHeight="1">
      <c r="A9" s="132" t="s">
        <v>11</v>
      </c>
      <c r="B9" s="192" t="s">
        <v>402</v>
      </c>
      <c r="C9" s="192" t="s">
        <v>403</v>
      </c>
      <c r="D9" s="130" t="s">
        <v>404</v>
      </c>
      <c r="E9" s="129">
        <v>1965</v>
      </c>
      <c r="F9" s="128">
        <v>0.0140625</v>
      </c>
      <c r="G9" s="175" t="s">
        <v>121</v>
      </c>
      <c r="H9" s="185" t="s">
        <v>12</v>
      </c>
      <c r="I9" s="125">
        <v>24</v>
      </c>
      <c r="J9" s="124">
        <v>109</v>
      </c>
    </row>
    <row r="10" spans="1:10" ht="23.25" customHeight="1">
      <c r="A10" s="132" t="s">
        <v>14</v>
      </c>
      <c r="B10" s="192" t="s">
        <v>405</v>
      </c>
      <c r="C10" s="192" t="s">
        <v>406</v>
      </c>
      <c r="D10" s="130" t="s">
        <v>19</v>
      </c>
      <c r="E10" s="129">
        <v>1983</v>
      </c>
      <c r="F10" s="128">
        <v>0.014201388888888888</v>
      </c>
      <c r="G10" s="183" t="s">
        <v>125</v>
      </c>
      <c r="H10" s="184" t="s">
        <v>10</v>
      </c>
      <c r="I10" s="125">
        <v>85</v>
      </c>
      <c r="J10" s="124">
        <v>108</v>
      </c>
    </row>
    <row r="11" spans="1:10" ht="23.25" customHeight="1">
      <c r="A11" s="132" t="s">
        <v>21</v>
      </c>
      <c r="B11" s="192" t="s">
        <v>407</v>
      </c>
      <c r="C11" s="192" t="s">
        <v>396</v>
      </c>
      <c r="D11" s="130" t="s">
        <v>13</v>
      </c>
      <c r="E11" s="129">
        <v>1953</v>
      </c>
      <c r="F11" s="128">
        <v>0.014270833333333335</v>
      </c>
      <c r="G11" s="233" t="s">
        <v>119</v>
      </c>
      <c r="H11" s="187" t="s">
        <v>8</v>
      </c>
      <c r="I11" s="125">
        <v>102</v>
      </c>
      <c r="J11" s="124">
        <v>107</v>
      </c>
    </row>
    <row r="12" spans="1:10" ht="23.25" customHeight="1">
      <c r="A12" s="132" t="s">
        <v>20</v>
      </c>
      <c r="B12" s="192" t="s">
        <v>408</v>
      </c>
      <c r="C12" s="192" t="s">
        <v>400</v>
      </c>
      <c r="D12" s="130" t="s">
        <v>96</v>
      </c>
      <c r="E12" s="129">
        <v>1956</v>
      </c>
      <c r="F12" s="128">
        <v>0.014305555555555557</v>
      </c>
      <c r="G12" s="176" t="s">
        <v>120</v>
      </c>
      <c r="H12" s="186" t="s">
        <v>10</v>
      </c>
      <c r="I12" s="125">
        <v>70</v>
      </c>
      <c r="J12" s="124">
        <v>106</v>
      </c>
    </row>
    <row r="13" spans="1:10" ht="23.25" customHeight="1">
      <c r="A13" s="132" t="s">
        <v>24</v>
      </c>
      <c r="B13" s="192" t="s">
        <v>409</v>
      </c>
      <c r="C13" s="192" t="s">
        <v>410</v>
      </c>
      <c r="D13" s="130" t="s">
        <v>169</v>
      </c>
      <c r="E13" s="129">
        <v>1991</v>
      </c>
      <c r="F13" s="128">
        <v>0.014351851851851852</v>
      </c>
      <c r="G13" s="181" t="s">
        <v>122</v>
      </c>
      <c r="H13" s="182" t="s">
        <v>10</v>
      </c>
      <c r="I13" s="125">
        <v>80</v>
      </c>
      <c r="J13" s="124">
        <v>105</v>
      </c>
    </row>
    <row r="14" spans="1:10" ht="23.25" customHeight="1">
      <c r="A14" s="132" t="s">
        <v>25</v>
      </c>
      <c r="B14" s="192" t="s">
        <v>411</v>
      </c>
      <c r="C14" s="192" t="s">
        <v>412</v>
      </c>
      <c r="D14" s="130" t="s">
        <v>413</v>
      </c>
      <c r="E14" s="129">
        <v>1967</v>
      </c>
      <c r="F14" s="128">
        <v>0.014363425925925925</v>
      </c>
      <c r="G14" s="175" t="s">
        <v>121</v>
      </c>
      <c r="H14" s="185" t="s">
        <v>15</v>
      </c>
      <c r="I14" s="125">
        <v>88</v>
      </c>
      <c r="J14" s="124">
        <v>104</v>
      </c>
    </row>
    <row r="15" spans="1:10" ht="23.25" customHeight="1">
      <c r="A15" s="132" t="s">
        <v>27</v>
      </c>
      <c r="B15" s="192" t="s">
        <v>414</v>
      </c>
      <c r="C15" s="192" t="s">
        <v>415</v>
      </c>
      <c r="D15" s="130" t="s">
        <v>39</v>
      </c>
      <c r="E15" s="129">
        <v>1987</v>
      </c>
      <c r="F15" s="128">
        <v>0.014375</v>
      </c>
      <c r="G15" s="181" t="s">
        <v>122</v>
      </c>
      <c r="H15" s="182" t="s">
        <v>12</v>
      </c>
      <c r="I15" s="125">
        <v>90</v>
      </c>
      <c r="J15" s="124">
        <v>103</v>
      </c>
    </row>
    <row r="16" spans="1:10" ht="23.25" customHeight="1">
      <c r="A16" s="132" t="s">
        <v>30</v>
      </c>
      <c r="B16" s="192" t="s">
        <v>392</v>
      </c>
      <c r="C16" s="192" t="s">
        <v>393</v>
      </c>
      <c r="D16" s="130" t="s">
        <v>394</v>
      </c>
      <c r="E16" s="129">
        <v>1955</v>
      </c>
      <c r="F16" s="128">
        <v>0.014479166666666668</v>
      </c>
      <c r="G16" s="176" t="s">
        <v>120</v>
      </c>
      <c r="H16" s="186" t="s">
        <v>12</v>
      </c>
      <c r="I16" s="125">
        <v>81</v>
      </c>
      <c r="J16" s="124">
        <v>102</v>
      </c>
    </row>
    <row r="17" spans="1:10" ht="23.25" customHeight="1">
      <c r="A17" s="132" t="s">
        <v>32</v>
      </c>
      <c r="B17" s="192" t="s">
        <v>416</v>
      </c>
      <c r="C17" s="192" t="s">
        <v>417</v>
      </c>
      <c r="D17" s="130" t="s">
        <v>418</v>
      </c>
      <c r="E17" s="129">
        <v>1999</v>
      </c>
      <c r="F17" s="128">
        <v>0.014490740740740742</v>
      </c>
      <c r="G17" s="181" t="s">
        <v>122</v>
      </c>
      <c r="H17" s="182" t="s">
        <v>15</v>
      </c>
      <c r="I17" s="125">
        <v>36</v>
      </c>
      <c r="J17" s="124">
        <v>101</v>
      </c>
    </row>
    <row r="18" spans="1:10" ht="23.25" customHeight="1">
      <c r="A18" s="132" t="s">
        <v>34</v>
      </c>
      <c r="B18" s="192" t="s">
        <v>419</v>
      </c>
      <c r="C18" s="192" t="s">
        <v>420</v>
      </c>
      <c r="D18" s="130" t="s">
        <v>51</v>
      </c>
      <c r="E18" s="129">
        <v>1985</v>
      </c>
      <c r="F18" s="128">
        <v>0.014583333333333332</v>
      </c>
      <c r="G18" s="181" t="s">
        <v>122</v>
      </c>
      <c r="H18" s="182" t="s">
        <v>17</v>
      </c>
      <c r="I18" s="125">
        <v>57</v>
      </c>
      <c r="J18" s="124">
        <v>100</v>
      </c>
    </row>
    <row r="19" spans="1:10" ht="23.25" customHeight="1">
      <c r="A19" s="132" t="s">
        <v>35</v>
      </c>
      <c r="B19" s="192" t="s">
        <v>421</v>
      </c>
      <c r="C19" s="192" t="s">
        <v>422</v>
      </c>
      <c r="D19" s="130" t="s">
        <v>77</v>
      </c>
      <c r="E19" s="129">
        <v>1973</v>
      </c>
      <c r="F19" s="128">
        <v>0.014594907407407405</v>
      </c>
      <c r="G19" s="175" t="s">
        <v>121</v>
      </c>
      <c r="H19" s="185" t="s">
        <v>17</v>
      </c>
      <c r="I19" s="125">
        <v>120</v>
      </c>
      <c r="J19" s="124">
        <v>99</v>
      </c>
    </row>
    <row r="20" spans="1:10" ht="23.25" customHeight="1">
      <c r="A20" s="132" t="s">
        <v>37</v>
      </c>
      <c r="B20" s="192" t="s">
        <v>423</v>
      </c>
      <c r="C20" s="192" t="s">
        <v>424</v>
      </c>
      <c r="D20" s="130"/>
      <c r="E20" s="129">
        <v>1967</v>
      </c>
      <c r="F20" s="128">
        <v>0.014606481481481482</v>
      </c>
      <c r="G20" s="175" t="s">
        <v>121</v>
      </c>
      <c r="H20" s="185" t="s">
        <v>11</v>
      </c>
      <c r="I20" s="125">
        <v>83</v>
      </c>
      <c r="J20" s="124">
        <v>98</v>
      </c>
    </row>
    <row r="21" spans="1:10" ht="23.25" customHeight="1">
      <c r="A21" s="132" t="s">
        <v>38</v>
      </c>
      <c r="B21" s="192" t="s">
        <v>425</v>
      </c>
      <c r="C21" s="192" t="s">
        <v>412</v>
      </c>
      <c r="D21" s="130" t="s">
        <v>426</v>
      </c>
      <c r="E21" s="129">
        <v>1972</v>
      </c>
      <c r="F21" s="128">
        <v>0.014780092592592595</v>
      </c>
      <c r="G21" s="175" t="s">
        <v>121</v>
      </c>
      <c r="H21" s="185" t="s">
        <v>14</v>
      </c>
      <c r="I21" s="125">
        <v>106</v>
      </c>
      <c r="J21" s="124">
        <v>97</v>
      </c>
    </row>
    <row r="22" spans="1:10" ht="23.25" customHeight="1">
      <c r="A22" s="132" t="s">
        <v>26</v>
      </c>
      <c r="B22" s="192" t="s">
        <v>427</v>
      </c>
      <c r="C22" s="192" t="s">
        <v>428</v>
      </c>
      <c r="D22" s="130" t="s">
        <v>39</v>
      </c>
      <c r="E22" s="129">
        <v>1972</v>
      </c>
      <c r="F22" s="128">
        <v>0.014791666666666668</v>
      </c>
      <c r="G22" s="175" t="s">
        <v>121</v>
      </c>
      <c r="H22" s="185" t="s">
        <v>21</v>
      </c>
      <c r="I22" s="125">
        <v>50</v>
      </c>
      <c r="J22" s="124">
        <v>96</v>
      </c>
    </row>
    <row r="23" spans="1:10" ht="23.25" customHeight="1">
      <c r="A23" s="132" t="s">
        <v>41</v>
      </c>
      <c r="B23" s="192" t="s">
        <v>429</v>
      </c>
      <c r="C23" s="192" t="s">
        <v>422</v>
      </c>
      <c r="D23" s="130" t="s">
        <v>430</v>
      </c>
      <c r="E23" s="129">
        <v>1977</v>
      </c>
      <c r="F23" s="128">
        <v>0.014849537037037036</v>
      </c>
      <c r="G23" s="183" t="s">
        <v>125</v>
      </c>
      <c r="H23" s="184" t="s">
        <v>12</v>
      </c>
      <c r="I23" s="125">
        <v>39</v>
      </c>
      <c r="J23" s="124">
        <v>95</v>
      </c>
    </row>
    <row r="24" spans="1:10" ht="23.25" customHeight="1">
      <c r="A24" s="132" t="s">
        <v>36</v>
      </c>
      <c r="B24" s="192" t="s">
        <v>431</v>
      </c>
      <c r="C24" s="192" t="s">
        <v>396</v>
      </c>
      <c r="D24" s="130" t="s">
        <v>19</v>
      </c>
      <c r="E24" s="129">
        <v>1981</v>
      </c>
      <c r="F24" s="128">
        <v>0.01486111111111111</v>
      </c>
      <c r="G24" s="183" t="s">
        <v>125</v>
      </c>
      <c r="H24" s="184" t="s">
        <v>15</v>
      </c>
      <c r="I24" s="125">
        <v>7</v>
      </c>
      <c r="J24" s="124">
        <v>94</v>
      </c>
    </row>
    <row r="25" spans="1:10" ht="23.25" customHeight="1">
      <c r="A25" s="132" t="s">
        <v>42</v>
      </c>
      <c r="B25" s="192" t="s">
        <v>432</v>
      </c>
      <c r="C25" s="192" t="s">
        <v>433</v>
      </c>
      <c r="D25" s="130" t="s">
        <v>434</v>
      </c>
      <c r="E25" s="129">
        <v>1973</v>
      </c>
      <c r="F25" s="128">
        <v>0.014872685185185185</v>
      </c>
      <c r="G25" s="236" t="s">
        <v>124</v>
      </c>
      <c r="H25" s="188" t="s">
        <v>8</v>
      </c>
      <c r="I25" s="125">
        <v>92</v>
      </c>
      <c r="J25" s="124">
        <v>93</v>
      </c>
    </row>
    <row r="26" spans="1:10" ht="23.25" customHeight="1">
      <c r="A26" s="132" t="s">
        <v>31</v>
      </c>
      <c r="B26" s="192" t="s">
        <v>435</v>
      </c>
      <c r="C26" s="192" t="s">
        <v>436</v>
      </c>
      <c r="D26" s="130" t="s">
        <v>39</v>
      </c>
      <c r="E26" s="129">
        <v>1973</v>
      </c>
      <c r="F26" s="128">
        <v>0.014953703703703705</v>
      </c>
      <c r="G26" s="175" t="s">
        <v>121</v>
      </c>
      <c r="H26" s="185" t="s">
        <v>20</v>
      </c>
      <c r="I26" s="125">
        <v>107</v>
      </c>
      <c r="J26" s="124">
        <v>92</v>
      </c>
    </row>
    <row r="27" spans="1:10" ht="23.25" customHeight="1">
      <c r="A27" s="132" t="s">
        <v>43</v>
      </c>
      <c r="B27" s="192" t="s">
        <v>437</v>
      </c>
      <c r="C27" s="192" t="s">
        <v>412</v>
      </c>
      <c r="D27" s="130" t="s">
        <v>438</v>
      </c>
      <c r="E27" s="129">
        <v>1989</v>
      </c>
      <c r="F27" s="128">
        <v>0.014965277777777779</v>
      </c>
      <c r="G27" s="181" t="s">
        <v>122</v>
      </c>
      <c r="H27" s="182" t="s">
        <v>11</v>
      </c>
      <c r="I27" s="125">
        <v>19</v>
      </c>
      <c r="J27" s="124">
        <v>91</v>
      </c>
    </row>
    <row r="28" spans="1:10" ht="23.25" customHeight="1">
      <c r="A28" s="132" t="s">
        <v>33</v>
      </c>
      <c r="B28" s="192" t="s">
        <v>439</v>
      </c>
      <c r="C28" s="192" t="s">
        <v>440</v>
      </c>
      <c r="D28" s="130" t="s">
        <v>441</v>
      </c>
      <c r="E28" s="129">
        <v>1985</v>
      </c>
      <c r="F28" s="128">
        <v>0.014976851851851852</v>
      </c>
      <c r="G28" s="181" t="s">
        <v>122</v>
      </c>
      <c r="H28" s="182" t="s">
        <v>14</v>
      </c>
      <c r="I28" s="125">
        <v>44</v>
      </c>
      <c r="J28" s="124">
        <v>90</v>
      </c>
    </row>
    <row r="29" spans="1:10" ht="23.25" customHeight="1">
      <c r="A29" s="132" t="s">
        <v>29</v>
      </c>
      <c r="B29" s="192" t="s">
        <v>442</v>
      </c>
      <c r="C29" s="192" t="s">
        <v>412</v>
      </c>
      <c r="D29" s="130" t="s">
        <v>443</v>
      </c>
      <c r="E29" s="129">
        <v>1980</v>
      </c>
      <c r="F29" s="128">
        <v>0.015</v>
      </c>
      <c r="G29" s="183" t="s">
        <v>125</v>
      </c>
      <c r="H29" s="184" t="s">
        <v>17</v>
      </c>
      <c r="I29" s="125">
        <v>27</v>
      </c>
      <c r="J29" s="124">
        <v>89</v>
      </c>
    </row>
    <row r="30" spans="1:10" ht="23.25" customHeight="1">
      <c r="A30" s="132" t="s">
        <v>44</v>
      </c>
      <c r="B30" s="192" t="s">
        <v>444</v>
      </c>
      <c r="C30" s="192" t="s">
        <v>445</v>
      </c>
      <c r="D30" s="130" t="s">
        <v>446</v>
      </c>
      <c r="E30" s="129">
        <v>1981</v>
      </c>
      <c r="F30" s="128">
        <v>0.01511574074074074</v>
      </c>
      <c r="G30" s="234" t="s">
        <v>123</v>
      </c>
      <c r="H30" s="189" t="s">
        <v>8</v>
      </c>
      <c r="I30" s="125">
        <v>71</v>
      </c>
      <c r="J30" s="124">
        <v>88</v>
      </c>
    </row>
    <row r="31" spans="1:10" ht="23.25" customHeight="1">
      <c r="A31" s="132" t="s">
        <v>46</v>
      </c>
      <c r="B31" s="192" t="s">
        <v>447</v>
      </c>
      <c r="C31" s="192" t="s">
        <v>412</v>
      </c>
      <c r="D31" s="130" t="s">
        <v>39</v>
      </c>
      <c r="E31" s="129">
        <v>1983</v>
      </c>
      <c r="F31" s="128">
        <v>0.015231481481481483</v>
      </c>
      <c r="G31" s="183" t="s">
        <v>125</v>
      </c>
      <c r="H31" s="184" t="s">
        <v>11</v>
      </c>
      <c r="I31" s="125">
        <v>67</v>
      </c>
      <c r="J31" s="124">
        <v>87</v>
      </c>
    </row>
    <row r="32" spans="1:10" ht="23.25" customHeight="1">
      <c r="A32" s="132" t="s">
        <v>49</v>
      </c>
      <c r="B32" s="192" t="s">
        <v>448</v>
      </c>
      <c r="C32" s="192" t="s">
        <v>449</v>
      </c>
      <c r="D32" s="130" t="s">
        <v>450</v>
      </c>
      <c r="E32" s="129">
        <v>1975</v>
      </c>
      <c r="F32" s="128">
        <v>0.015381944444444443</v>
      </c>
      <c r="G32" s="183" t="s">
        <v>125</v>
      </c>
      <c r="H32" s="184" t="s">
        <v>14</v>
      </c>
      <c r="I32" s="125">
        <v>34</v>
      </c>
      <c r="J32" s="124">
        <v>86</v>
      </c>
    </row>
    <row r="33" spans="1:10" ht="23.25" customHeight="1">
      <c r="A33" s="132" t="s">
        <v>50</v>
      </c>
      <c r="B33" s="192" t="s">
        <v>451</v>
      </c>
      <c r="C33" s="192" t="s">
        <v>452</v>
      </c>
      <c r="D33" s="130" t="s">
        <v>19</v>
      </c>
      <c r="E33" s="129">
        <v>1968</v>
      </c>
      <c r="F33" s="128">
        <v>0.015416666666666667</v>
      </c>
      <c r="G33" s="175" t="s">
        <v>121</v>
      </c>
      <c r="H33" s="185" t="s">
        <v>24</v>
      </c>
      <c r="I33" s="125">
        <v>45</v>
      </c>
      <c r="J33" s="124">
        <v>85</v>
      </c>
    </row>
    <row r="34" spans="1:10" ht="23.25" customHeight="1">
      <c r="A34" s="132" t="s">
        <v>53</v>
      </c>
      <c r="B34" s="192" t="s">
        <v>453</v>
      </c>
      <c r="C34" s="192" t="s">
        <v>396</v>
      </c>
      <c r="D34" s="130" t="s">
        <v>454</v>
      </c>
      <c r="E34" s="129">
        <v>1974</v>
      </c>
      <c r="F34" s="128">
        <v>0.01542824074074074</v>
      </c>
      <c r="G34" s="183" t="s">
        <v>125</v>
      </c>
      <c r="H34" s="184" t="s">
        <v>21</v>
      </c>
      <c r="I34" s="125">
        <v>33</v>
      </c>
      <c r="J34" s="124">
        <v>84</v>
      </c>
    </row>
    <row r="35" spans="1:10" ht="23.25" customHeight="1">
      <c r="A35" s="132" t="s">
        <v>54</v>
      </c>
      <c r="B35" s="192" t="s">
        <v>455</v>
      </c>
      <c r="C35" s="192" t="s">
        <v>422</v>
      </c>
      <c r="D35" s="130" t="s">
        <v>39</v>
      </c>
      <c r="E35" s="129">
        <v>1975</v>
      </c>
      <c r="F35" s="128">
        <v>0.015439814814814816</v>
      </c>
      <c r="G35" s="183" t="s">
        <v>125</v>
      </c>
      <c r="H35" s="184" t="s">
        <v>20</v>
      </c>
      <c r="I35" s="125">
        <v>105</v>
      </c>
      <c r="J35" s="124">
        <v>83</v>
      </c>
    </row>
    <row r="36" spans="1:10" ht="23.25" customHeight="1">
      <c r="A36" s="132" t="s">
        <v>56</v>
      </c>
      <c r="B36" s="192" t="s">
        <v>456</v>
      </c>
      <c r="C36" s="192" t="s">
        <v>422</v>
      </c>
      <c r="D36" s="130" t="s">
        <v>19</v>
      </c>
      <c r="E36" s="129">
        <v>1971</v>
      </c>
      <c r="F36" s="128">
        <v>0.015474537037037038</v>
      </c>
      <c r="G36" s="175" t="s">
        <v>121</v>
      </c>
      <c r="H36" s="185" t="s">
        <v>25</v>
      </c>
      <c r="I36" s="125">
        <v>46</v>
      </c>
      <c r="J36" s="124">
        <v>82</v>
      </c>
    </row>
    <row r="37" spans="1:10" ht="23.25" customHeight="1">
      <c r="A37" s="132" t="s">
        <v>58</v>
      </c>
      <c r="B37" s="192" t="s">
        <v>457</v>
      </c>
      <c r="C37" s="192" t="s">
        <v>422</v>
      </c>
      <c r="D37" s="130" t="s">
        <v>438</v>
      </c>
      <c r="E37" s="129">
        <v>1969</v>
      </c>
      <c r="F37" s="128">
        <v>0.015578703703703704</v>
      </c>
      <c r="G37" s="175" t="s">
        <v>121</v>
      </c>
      <c r="H37" s="185" t="s">
        <v>27</v>
      </c>
      <c r="I37" s="125">
        <v>18</v>
      </c>
      <c r="J37" s="124">
        <v>81</v>
      </c>
    </row>
    <row r="38" spans="1:10" ht="23.25" customHeight="1">
      <c r="A38" s="132" t="s">
        <v>23</v>
      </c>
      <c r="B38" s="192" t="s">
        <v>458</v>
      </c>
      <c r="C38" s="192" t="s">
        <v>400</v>
      </c>
      <c r="D38" s="130" t="s">
        <v>51</v>
      </c>
      <c r="E38" s="129">
        <v>1976</v>
      </c>
      <c r="F38" s="128">
        <v>0.015590277777777778</v>
      </c>
      <c r="G38" s="183" t="s">
        <v>125</v>
      </c>
      <c r="H38" s="184" t="s">
        <v>24</v>
      </c>
      <c r="I38" s="125">
        <v>94</v>
      </c>
      <c r="J38" s="124">
        <v>80</v>
      </c>
    </row>
    <row r="39" spans="1:10" ht="23.25" customHeight="1">
      <c r="A39" s="132" t="s">
        <v>59</v>
      </c>
      <c r="B39" s="192" t="s">
        <v>459</v>
      </c>
      <c r="C39" s="192" t="s">
        <v>460</v>
      </c>
      <c r="D39" s="130" t="s">
        <v>19</v>
      </c>
      <c r="E39" s="129">
        <v>1996</v>
      </c>
      <c r="F39" s="128">
        <v>0.015740740740740743</v>
      </c>
      <c r="G39" s="181" t="s">
        <v>122</v>
      </c>
      <c r="H39" s="182" t="s">
        <v>21</v>
      </c>
      <c r="I39" s="125">
        <v>31</v>
      </c>
      <c r="J39" s="124">
        <v>79</v>
      </c>
    </row>
    <row r="40" spans="1:10" ht="23.25" customHeight="1">
      <c r="A40" s="132" t="s">
        <v>57</v>
      </c>
      <c r="B40" s="192" t="s">
        <v>461</v>
      </c>
      <c r="C40" s="192" t="s">
        <v>412</v>
      </c>
      <c r="D40" s="130" t="s">
        <v>362</v>
      </c>
      <c r="E40" s="129">
        <v>1977</v>
      </c>
      <c r="F40" s="128">
        <v>0.01577546296296296</v>
      </c>
      <c r="G40" s="183" t="s">
        <v>125</v>
      </c>
      <c r="H40" s="184" t="s">
        <v>25</v>
      </c>
      <c r="I40" s="125">
        <v>121</v>
      </c>
      <c r="J40" s="124">
        <v>78</v>
      </c>
    </row>
    <row r="41" spans="1:10" ht="23.25" customHeight="1">
      <c r="A41" s="132" t="s">
        <v>48</v>
      </c>
      <c r="B41" s="192" t="s">
        <v>462</v>
      </c>
      <c r="C41" s="192" t="s">
        <v>396</v>
      </c>
      <c r="D41" s="130" t="s">
        <v>352</v>
      </c>
      <c r="E41" s="129">
        <v>1979</v>
      </c>
      <c r="F41" s="128">
        <v>0.01582175925925926</v>
      </c>
      <c r="G41" s="183" t="s">
        <v>125</v>
      </c>
      <c r="H41" s="184" t="s">
        <v>27</v>
      </c>
      <c r="I41" s="125">
        <v>49</v>
      </c>
      <c r="J41" s="124">
        <v>77</v>
      </c>
    </row>
    <row r="42" spans="1:10" ht="23.25" customHeight="1">
      <c r="A42" s="132" t="s">
        <v>18</v>
      </c>
      <c r="B42" s="192" t="s">
        <v>463</v>
      </c>
      <c r="C42" s="192" t="s">
        <v>393</v>
      </c>
      <c r="D42" s="130" t="s">
        <v>347</v>
      </c>
      <c r="E42" s="129">
        <v>1964</v>
      </c>
      <c r="F42" s="128">
        <v>0.015856481481481482</v>
      </c>
      <c r="G42" s="175" t="s">
        <v>121</v>
      </c>
      <c r="H42" s="185" t="s">
        <v>30</v>
      </c>
      <c r="I42" s="125">
        <v>21</v>
      </c>
      <c r="J42" s="124">
        <v>76</v>
      </c>
    </row>
    <row r="43" spans="1:10" ht="23.25" customHeight="1">
      <c r="A43" s="132" t="s">
        <v>63</v>
      </c>
      <c r="B43" s="192" t="s">
        <v>464</v>
      </c>
      <c r="C43" s="192" t="s">
        <v>449</v>
      </c>
      <c r="D43" s="130" t="s">
        <v>39</v>
      </c>
      <c r="E43" s="129">
        <v>1980</v>
      </c>
      <c r="F43" s="128">
        <v>0.015868055555555555</v>
      </c>
      <c r="G43" s="183" t="s">
        <v>125</v>
      </c>
      <c r="H43" s="184" t="s">
        <v>30</v>
      </c>
      <c r="I43" s="125">
        <v>61</v>
      </c>
      <c r="J43" s="124">
        <v>75</v>
      </c>
    </row>
    <row r="44" spans="1:10" ht="23.25" customHeight="1">
      <c r="A44" s="132" t="s">
        <v>60</v>
      </c>
      <c r="B44" s="192" t="s">
        <v>465</v>
      </c>
      <c r="C44" s="192" t="s">
        <v>466</v>
      </c>
      <c r="D44" s="130" t="s">
        <v>438</v>
      </c>
      <c r="E44" s="129">
        <v>1992</v>
      </c>
      <c r="F44" s="128">
        <v>0.0159375</v>
      </c>
      <c r="G44" s="178" t="s">
        <v>123</v>
      </c>
      <c r="H44" s="189" t="s">
        <v>10</v>
      </c>
      <c r="I44" s="125">
        <v>20</v>
      </c>
      <c r="J44" s="124">
        <v>74</v>
      </c>
    </row>
    <row r="45" spans="1:10" ht="23.25" customHeight="1">
      <c r="A45" s="132" t="s">
        <v>52</v>
      </c>
      <c r="B45" s="192" t="s">
        <v>467</v>
      </c>
      <c r="C45" s="192" t="s">
        <v>468</v>
      </c>
      <c r="D45" s="130" t="s">
        <v>260</v>
      </c>
      <c r="E45" s="129">
        <v>1969</v>
      </c>
      <c r="F45" s="128">
        <v>0.015949074074074074</v>
      </c>
      <c r="G45" s="175" t="s">
        <v>121</v>
      </c>
      <c r="H45" s="185" t="s">
        <v>32</v>
      </c>
      <c r="I45" s="125">
        <v>28</v>
      </c>
      <c r="J45" s="124">
        <v>73</v>
      </c>
    </row>
    <row r="46" spans="1:10" ht="23.25" customHeight="1">
      <c r="A46" s="132" t="s">
        <v>62</v>
      </c>
      <c r="B46" s="192" t="s">
        <v>469</v>
      </c>
      <c r="C46" s="192" t="s">
        <v>470</v>
      </c>
      <c r="D46" s="130" t="s">
        <v>347</v>
      </c>
      <c r="E46" s="129">
        <v>1975</v>
      </c>
      <c r="F46" s="128">
        <v>0.015972222222222224</v>
      </c>
      <c r="G46" s="179" t="s">
        <v>124</v>
      </c>
      <c r="H46" s="188" t="s">
        <v>10</v>
      </c>
      <c r="I46" s="125">
        <v>69</v>
      </c>
      <c r="J46" s="124">
        <v>72</v>
      </c>
    </row>
    <row r="47" spans="1:10" ht="23.25" customHeight="1">
      <c r="A47" s="132" t="s">
        <v>66</v>
      </c>
      <c r="B47" s="192" t="s">
        <v>471</v>
      </c>
      <c r="C47" s="192" t="s">
        <v>393</v>
      </c>
      <c r="D47" s="130" t="s">
        <v>19</v>
      </c>
      <c r="E47" s="129">
        <v>1980</v>
      </c>
      <c r="F47" s="128">
        <v>0.016099537037037037</v>
      </c>
      <c r="G47" s="183" t="s">
        <v>125</v>
      </c>
      <c r="H47" s="184" t="s">
        <v>32</v>
      </c>
      <c r="I47" s="125">
        <v>103</v>
      </c>
      <c r="J47" s="124">
        <v>71</v>
      </c>
    </row>
    <row r="48" spans="1:10" ht="23.25" customHeight="1">
      <c r="A48" s="132" t="s">
        <v>67</v>
      </c>
      <c r="B48" s="192" t="s">
        <v>472</v>
      </c>
      <c r="C48" s="192" t="s">
        <v>412</v>
      </c>
      <c r="D48" s="130" t="s">
        <v>19</v>
      </c>
      <c r="E48" s="129">
        <v>1973</v>
      </c>
      <c r="F48" s="128">
        <v>0.016122685185185184</v>
      </c>
      <c r="G48" s="175" t="s">
        <v>121</v>
      </c>
      <c r="H48" s="185" t="s">
        <v>34</v>
      </c>
      <c r="I48" s="125">
        <v>29</v>
      </c>
      <c r="J48" s="124">
        <v>70</v>
      </c>
    </row>
    <row r="49" spans="1:10" ht="23.25" customHeight="1">
      <c r="A49" s="132" t="s">
        <v>68</v>
      </c>
      <c r="B49" s="192" t="s">
        <v>473</v>
      </c>
      <c r="C49" s="192" t="s">
        <v>474</v>
      </c>
      <c r="D49" s="130" t="s">
        <v>475</v>
      </c>
      <c r="E49" s="129">
        <v>1981</v>
      </c>
      <c r="F49" s="128">
        <v>0.016180555555555556</v>
      </c>
      <c r="G49" s="178" t="s">
        <v>123</v>
      </c>
      <c r="H49" s="189" t="s">
        <v>12</v>
      </c>
      <c r="I49" s="125">
        <v>74</v>
      </c>
      <c r="J49" s="124">
        <v>69</v>
      </c>
    </row>
    <row r="50" spans="1:10" ht="23.25" customHeight="1">
      <c r="A50" s="132" t="s">
        <v>69</v>
      </c>
      <c r="B50" s="192" t="s">
        <v>476</v>
      </c>
      <c r="C50" s="192" t="s">
        <v>477</v>
      </c>
      <c r="D50" s="190" t="s">
        <v>478</v>
      </c>
      <c r="E50" s="129">
        <v>1980</v>
      </c>
      <c r="F50" s="128">
        <v>0.016203703703703703</v>
      </c>
      <c r="G50" s="183" t="s">
        <v>125</v>
      </c>
      <c r="H50" s="184" t="s">
        <v>34</v>
      </c>
      <c r="I50" s="125">
        <v>112</v>
      </c>
      <c r="J50" s="124">
        <v>68</v>
      </c>
    </row>
    <row r="51" spans="1:10" ht="23.25" customHeight="1">
      <c r="A51" s="132" t="s">
        <v>45</v>
      </c>
      <c r="B51" s="192" t="s">
        <v>479</v>
      </c>
      <c r="C51" s="192" t="s">
        <v>480</v>
      </c>
      <c r="D51" s="130" t="s">
        <v>9</v>
      </c>
      <c r="E51" s="129">
        <v>1950</v>
      </c>
      <c r="F51" s="128">
        <v>0.016469907407407405</v>
      </c>
      <c r="G51" s="177" t="s">
        <v>119</v>
      </c>
      <c r="H51" s="187" t="s">
        <v>10</v>
      </c>
      <c r="I51" s="125">
        <v>17</v>
      </c>
      <c r="J51" s="124">
        <v>67</v>
      </c>
    </row>
    <row r="52" spans="1:10" ht="23.25" customHeight="1">
      <c r="A52" s="132" t="s">
        <v>65</v>
      </c>
      <c r="B52" s="192" t="s">
        <v>481</v>
      </c>
      <c r="C52" s="192" t="s">
        <v>396</v>
      </c>
      <c r="D52" s="130" t="s">
        <v>39</v>
      </c>
      <c r="E52" s="129">
        <v>1967</v>
      </c>
      <c r="F52" s="128">
        <v>0.016574074074074074</v>
      </c>
      <c r="G52" s="175" t="s">
        <v>121</v>
      </c>
      <c r="H52" s="185" t="s">
        <v>35</v>
      </c>
      <c r="I52" s="125">
        <v>104</v>
      </c>
      <c r="J52" s="124">
        <v>66</v>
      </c>
    </row>
    <row r="53" spans="1:10" ht="23.25" customHeight="1">
      <c r="A53" s="132" t="s">
        <v>71</v>
      </c>
      <c r="B53" s="192" t="s">
        <v>453</v>
      </c>
      <c r="C53" s="192" t="s">
        <v>410</v>
      </c>
      <c r="D53" s="130" t="s">
        <v>454</v>
      </c>
      <c r="E53" s="129">
        <v>1976</v>
      </c>
      <c r="F53" s="128">
        <v>0.016585648148148148</v>
      </c>
      <c r="G53" s="183" t="s">
        <v>125</v>
      </c>
      <c r="H53" s="184" t="s">
        <v>35</v>
      </c>
      <c r="I53" s="125">
        <v>95</v>
      </c>
      <c r="J53" s="124">
        <v>65</v>
      </c>
    </row>
    <row r="54" spans="1:10" ht="23.25" customHeight="1">
      <c r="A54" s="132" t="s">
        <v>40</v>
      </c>
      <c r="B54" s="192" t="s">
        <v>482</v>
      </c>
      <c r="C54" s="192" t="s">
        <v>483</v>
      </c>
      <c r="D54" s="130" t="s">
        <v>39</v>
      </c>
      <c r="E54" s="129">
        <v>1974</v>
      </c>
      <c r="F54" s="128">
        <v>0.01659722222222222</v>
      </c>
      <c r="G54" s="183" t="s">
        <v>125</v>
      </c>
      <c r="H54" s="184" t="s">
        <v>37</v>
      </c>
      <c r="I54" s="125">
        <v>108</v>
      </c>
      <c r="J54" s="124">
        <v>64</v>
      </c>
    </row>
    <row r="55" spans="1:10" ht="23.25" customHeight="1">
      <c r="A55" s="132" t="s">
        <v>72</v>
      </c>
      <c r="B55" s="192" t="s">
        <v>484</v>
      </c>
      <c r="C55" s="192" t="s">
        <v>470</v>
      </c>
      <c r="D55" s="130" t="s">
        <v>347</v>
      </c>
      <c r="E55" s="129">
        <v>1973</v>
      </c>
      <c r="F55" s="128">
        <v>0.0166087962962963</v>
      </c>
      <c r="G55" s="179" t="s">
        <v>124</v>
      </c>
      <c r="H55" s="188" t="s">
        <v>12</v>
      </c>
      <c r="I55" s="125">
        <v>14</v>
      </c>
      <c r="J55" s="124">
        <v>63</v>
      </c>
    </row>
    <row r="56" spans="1:10" ht="23.25" customHeight="1">
      <c r="A56" s="132" t="s">
        <v>70</v>
      </c>
      <c r="B56" s="192" t="s">
        <v>485</v>
      </c>
      <c r="C56" s="192" t="s">
        <v>452</v>
      </c>
      <c r="D56" s="130" t="s">
        <v>39</v>
      </c>
      <c r="E56" s="129">
        <v>1976</v>
      </c>
      <c r="F56" s="128">
        <v>0.016620370370370372</v>
      </c>
      <c r="G56" s="183" t="s">
        <v>125</v>
      </c>
      <c r="H56" s="184" t="s">
        <v>38</v>
      </c>
      <c r="I56" s="125">
        <v>98</v>
      </c>
      <c r="J56" s="124">
        <v>62</v>
      </c>
    </row>
    <row r="57" spans="1:10" ht="23.25" customHeight="1">
      <c r="A57" s="132" t="s">
        <v>155</v>
      </c>
      <c r="B57" s="192" t="s">
        <v>486</v>
      </c>
      <c r="C57" s="192" t="s">
        <v>487</v>
      </c>
      <c r="D57" s="130" t="s">
        <v>19</v>
      </c>
      <c r="E57" s="129">
        <v>1976</v>
      </c>
      <c r="F57" s="128">
        <v>0.016631944444444446</v>
      </c>
      <c r="G57" s="183" t="s">
        <v>125</v>
      </c>
      <c r="H57" s="184" t="s">
        <v>26</v>
      </c>
      <c r="I57" s="125">
        <v>2</v>
      </c>
      <c r="J57" s="124">
        <v>61</v>
      </c>
    </row>
    <row r="58" spans="1:10" ht="23.25" customHeight="1">
      <c r="A58" s="132" t="s">
        <v>156</v>
      </c>
      <c r="B58" s="192" t="s">
        <v>488</v>
      </c>
      <c r="C58" s="192" t="s">
        <v>403</v>
      </c>
      <c r="D58" s="130" t="s">
        <v>39</v>
      </c>
      <c r="E58" s="129">
        <v>1972</v>
      </c>
      <c r="F58" s="128">
        <v>0.01664351851851852</v>
      </c>
      <c r="G58" s="175" t="s">
        <v>121</v>
      </c>
      <c r="H58" s="185" t="s">
        <v>37</v>
      </c>
      <c r="I58" s="125">
        <v>97</v>
      </c>
      <c r="J58" s="124">
        <v>60</v>
      </c>
    </row>
    <row r="59" spans="1:10" ht="23.25" customHeight="1">
      <c r="A59" s="132" t="s">
        <v>157</v>
      </c>
      <c r="B59" s="192" t="s">
        <v>489</v>
      </c>
      <c r="C59" s="192" t="s">
        <v>393</v>
      </c>
      <c r="D59" s="130" t="s">
        <v>335</v>
      </c>
      <c r="E59" s="129">
        <v>1975</v>
      </c>
      <c r="F59" s="128">
        <v>0.01667824074074074</v>
      </c>
      <c r="G59" s="183" t="s">
        <v>125</v>
      </c>
      <c r="H59" s="184" t="s">
        <v>41</v>
      </c>
      <c r="I59" s="125">
        <v>78</v>
      </c>
      <c r="J59" s="124">
        <v>59</v>
      </c>
    </row>
    <row r="60" spans="1:10" ht="23.25" customHeight="1">
      <c r="A60" s="132" t="s">
        <v>158</v>
      </c>
      <c r="B60" s="192" t="s">
        <v>490</v>
      </c>
      <c r="C60" s="192" t="s">
        <v>487</v>
      </c>
      <c r="D60" s="130" t="s">
        <v>19</v>
      </c>
      <c r="E60" s="129">
        <v>1979</v>
      </c>
      <c r="F60" s="128">
        <v>0.01671296296296296</v>
      </c>
      <c r="G60" s="183" t="s">
        <v>125</v>
      </c>
      <c r="H60" s="184" t="s">
        <v>36</v>
      </c>
      <c r="I60" s="125">
        <v>59</v>
      </c>
      <c r="J60" s="124">
        <v>58</v>
      </c>
    </row>
    <row r="61" spans="1:10" ht="23.25" customHeight="1">
      <c r="A61" s="132" t="s">
        <v>159</v>
      </c>
      <c r="B61" s="192" t="s">
        <v>491</v>
      </c>
      <c r="C61" s="192" t="s">
        <v>412</v>
      </c>
      <c r="D61" s="130" t="s">
        <v>254</v>
      </c>
      <c r="E61" s="129">
        <v>1966</v>
      </c>
      <c r="F61" s="128">
        <v>0.016724537037037034</v>
      </c>
      <c r="G61" s="175" t="s">
        <v>121</v>
      </c>
      <c r="H61" s="185" t="s">
        <v>38</v>
      </c>
      <c r="I61" s="125">
        <v>64</v>
      </c>
      <c r="J61" s="124">
        <v>57</v>
      </c>
    </row>
    <row r="62" spans="1:10" ht="23.25" customHeight="1">
      <c r="A62" s="132" t="s">
        <v>160</v>
      </c>
      <c r="B62" s="192" t="s">
        <v>492</v>
      </c>
      <c r="C62" s="192" t="s">
        <v>412</v>
      </c>
      <c r="D62" s="130" t="s">
        <v>39</v>
      </c>
      <c r="E62" s="129">
        <v>1979</v>
      </c>
      <c r="F62" s="128">
        <v>0.01675925925925926</v>
      </c>
      <c r="G62" s="183" t="s">
        <v>125</v>
      </c>
      <c r="H62" s="184" t="s">
        <v>42</v>
      </c>
      <c r="I62" s="125">
        <v>62</v>
      </c>
      <c r="J62" s="124">
        <v>56</v>
      </c>
    </row>
    <row r="63" spans="1:10" ht="23.25" customHeight="1">
      <c r="A63" s="132" t="s">
        <v>268</v>
      </c>
      <c r="B63" s="192" t="s">
        <v>493</v>
      </c>
      <c r="C63" s="192" t="s">
        <v>403</v>
      </c>
      <c r="D63" s="130" t="s">
        <v>39</v>
      </c>
      <c r="E63" s="129">
        <v>1971</v>
      </c>
      <c r="F63" s="128">
        <v>0.0169212962962963</v>
      </c>
      <c r="G63" s="175" t="s">
        <v>121</v>
      </c>
      <c r="H63" s="185" t="s">
        <v>26</v>
      </c>
      <c r="I63" s="125">
        <v>100</v>
      </c>
      <c r="J63" s="124">
        <v>55</v>
      </c>
    </row>
    <row r="64" spans="1:10" ht="23.25" customHeight="1">
      <c r="A64" s="132" t="s">
        <v>269</v>
      </c>
      <c r="B64" s="192" t="s">
        <v>494</v>
      </c>
      <c r="C64" s="192" t="s">
        <v>417</v>
      </c>
      <c r="D64" s="130" t="s">
        <v>335</v>
      </c>
      <c r="E64" s="129">
        <v>1971</v>
      </c>
      <c r="F64" s="128">
        <v>0.016944444444444443</v>
      </c>
      <c r="G64" s="175" t="s">
        <v>121</v>
      </c>
      <c r="H64" s="185" t="s">
        <v>41</v>
      </c>
      <c r="I64" s="125">
        <v>79</v>
      </c>
      <c r="J64" s="124">
        <v>54</v>
      </c>
    </row>
    <row r="65" spans="1:10" ht="23.25" customHeight="1">
      <c r="A65" s="132" t="s">
        <v>270</v>
      </c>
      <c r="B65" s="192" t="s">
        <v>495</v>
      </c>
      <c r="C65" s="192" t="s">
        <v>496</v>
      </c>
      <c r="D65" s="130" t="s">
        <v>51</v>
      </c>
      <c r="E65" s="129">
        <v>1980</v>
      </c>
      <c r="F65" s="128">
        <v>0.01695601851851852</v>
      </c>
      <c r="G65" s="183" t="s">
        <v>125</v>
      </c>
      <c r="H65" s="184" t="s">
        <v>43</v>
      </c>
      <c r="I65" s="125">
        <v>93</v>
      </c>
      <c r="J65" s="124">
        <v>53</v>
      </c>
    </row>
    <row r="66" spans="1:10" ht="23.25" customHeight="1">
      <c r="A66" s="132" t="s">
        <v>271</v>
      </c>
      <c r="B66" s="192" t="s">
        <v>497</v>
      </c>
      <c r="C66" s="192" t="s">
        <v>412</v>
      </c>
      <c r="D66" s="130" t="s">
        <v>39</v>
      </c>
      <c r="E66" s="129">
        <v>1974</v>
      </c>
      <c r="F66" s="128">
        <v>0.017037037037037038</v>
      </c>
      <c r="G66" s="183" t="s">
        <v>125</v>
      </c>
      <c r="H66" s="184" t="s">
        <v>33</v>
      </c>
      <c r="I66" s="125">
        <v>101</v>
      </c>
      <c r="J66" s="124">
        <v>52</v>
      </c>
    </row>
    <row r="67" spans="1:10" ht="23.25" customHeight="1">
      <c r="A67" s="132" t="s">
        <v>272</v>
      </c>
      <c r="B67" s="192" t="s">
        <v>498</v>
      </c>
      <c r="C67" s="192" t="s">
        <v>499</v>
      </c>
      <c r="D67" s="130" t="s">
        <v>19</v>
      </c>
      <c r="E67" s="129">
        <v>1976</v>
      </c>
      <c r="F67" s="128">
        <v>0.01704861111111111</v>
      </c>
      <c r="G67" s="179" t="s">
        <v>124</v>
      </c>
      <c r="H67" s="188" t="s">
        <v>15</v>
      </c>
      <c r="I67" s="125">
        <v>113</v>
      </c>
      <c r="J67" s="124">
        <v>51</v>
      </c>
    </row>
    <row r="68" spans="1:10" ht="23.25" customHeight="1">
      <c r="A68" s="132" t="s">
        <v>273</v>
      </c>
      <c r="B68" s="192" t="s">
        <v>459</v>
      </c>
      <c r="C68" s="192" t="s">
        <v>460</v>
      </c>
      <c r="D68" s="130" t="s">
        <v>19</v>
      </c>
      <c r="E68" s="129">
        <v>1967</v>
      </c>
      <c r="F68" s="128">
        <v>0.017060185185185185</v>
      </c>
      <c r="G68" s="175" t="s">
        <v>121</v>
      </c>
      <c r="H68" s="185" t="s">
        <v>36</v>
      </c>
      <c r="I68" s="125">
        <v>1</v>
      </c>
      <c r="J68" s="124">
        <v>50</v>
      </c>
    </row>
    <row r="69" spans="1:10" ht="23.25" customHeight="1">
      <c r="A69" s="132" t="s">
        <v>274</v>
      </c>
      <c r="B69" s="192" t="s">
        <v>500</v>
      </c>
      <c r="C69" s="192" t="s">
        <v>470</v>
      </c>
      <c r="D69" s="130" t="s">
        <v>352</v>
      </c>
      <c r="E69" s="129">
        <v>1969</v>
      </c>
      <c r="F69" s="128">
        <v>0.017152777777777777</v>
      </c>
      <c r="G69" s="179" t="s">
        <v>124</v>
      </c>
      <c r="H69" s="188" t="s">
        <v>17</v>
      </c>
      <c r="I69" s="125">
        <v>53</v>
      </c>
      <c r="J69" s="124">
        <v>49</v>
      </c>
    </row>
    <row r="70" spans="1:10" ht="23.25" customHeight="1">
      <c r="A70" s="132" t="s">
        <v>275</v>
      </c>
      <c r="B70" s="192" t="s">
        <v>501</v>
      </c>
      <c r="C70" s="192" t="s">
        <v>474</v>
      </c>
      <c r="D70" s="130" t="s">
        <v>352</v>
      </c>
      <c r="E70" s="129">
        <v>1983</v>
      </c>
      <c r="F70" s="128">
        <v>0.01719907407407407</v>
      </c>
      <c r="G70" s="178" t="s">
        <v>123</v>
      </c>
      <c r="H70" s="189" t="s">
        <v>15</v>
      </c>
      <c r="I70" s="125">
        <v>47</v>
      </c>
      <c r="J70" s="124">
        <v>48</v>
      </c>
    </row>
    <row r="71" spans="1:10" ht="23.25" customHeight="1">
      <c r="A71" s="132" t="s">
        <v>276</v>
      </c>
      <c r="B71" s="192" t="s">
        <v>502</v>
      </c>
      <c r="C71" s="192" t="s">
        <v>393</v>
      </c>
      <c r="D71" s="130" t="s">
        <v>352</v>
      </c>
      <c r="E71" s="129">
        <v>1979</v>
      </c>
      <c r="F71" s="128">
        <v>0.01726851851851852</v>
      </c>
      <c r="G71" s="183" t="s">
        <v>125</v>
      </c>
      <c r="H71" s="184" t="s">
        <v>29</v>
      </c>
      <c r="I71" s="125">
        <v>118</v>
      </c>
      <c r="J71" s="124">
        <v>47</v>
      </c>
    </row>
    <row r="72" spans="1:10" ht="23.25" customHeight="1">
      <c r="A72" s="132" t="s">
        <v>277</v>
      </c>
      <c r="B72" s="192" t="s">
        <v>503</v>
      </c>
      <c r="C72" s="192" t="s">
        <v>504</v>
      </c>
      <c r="D72" s="130" t="s">
        <v>505</v>
      </c>
      <c r="E72" s="129">
        <v>1969</v>
      </c>
      <c r="F72" s="128">
        <v>0.01733796296296296</v>
      </c>
      <c r="G72" s="179" t="s">
        <v>124</v>
      </c>
      <c r="H72" s="188" t="s">
        <v>11</v>
      </c>
      <c r="I72" s="125">
        <v>111</v>
      </c>
      <c r="J72" s="124">
        <v>46</v>
      </c>
    </row>
    <row r="73" spans="1:10" ht="23.25" customHeight="1">
      <c r="A73" s="132" t="s">
        <v>278</v>
      </c>
      <c r="B73" s="192" t="s">
        <v>506</v>
      </c>
      <c r="C73" s="192" t="s">
        <v>415</v>
      </c>
      <c r="D73" s="130" t="s">
        <v>39</v>
      </c>
      <c r="E73" s="129">
        <v>1996</v>
      </c>
      <c r="F73" s="128">
        <v>0.01734953703703704</v>
      </c>
      <c r="G73" s="181" t="s">
        <v>122</v>
      </c>
      <c r="H73" s="182" t="s">
        <v>20</v>
      </c>
      <c r="I73" s="125">
        <v>30</v>
      </c>
      <c r="J73" s="124">
        <v>45</v>
      </c>
    </row>
    <row r="74" spans="1:10" ht="23.25" customHeight="1">
      <c r="A74" s="132" t="s">
        <v>279</v>
      </c>
      <c r="B74" s="192" t="s">
        <v>507</v>
      </c>
      <c r="C74" s="192" t="s">
        <v>504</v>
      </c>
      <c r="D74" s="130" t="s">
        <v>267</v>
      </c>
      <c r="E74" s="129">
        <v>1970</v>
      </c>
      <c r="F74" s="128">
        <v>0.017638888888888888</v>
      </c>
      <c r="G74" s="179" t="s">
        <v>124</v>
      </c>
      <c r="H74" s="188" t="s">
        <v>14</v>
      </c>
      <c r="I74" s="125">
        <v>12</v>
      </c>
      <c r="J74" s="124">
        <v>44</v>
      </c>
    </row>
    <row r="75" spans="1:10" ht="23.25" customHeight="1">
      <c r="A75" s="132" t="s">
        <v>280</v>
      </c>
      <c r="B75" s="192" t="s">
        <v>508</v>
      </c>
      <c r="C75" s="192" t="s">
        <v>509</v>
      </c>
      <c r="D75" s="130" t="s">
        <v>39</v>
      </c>
      <c r="E75" s="129">
        <v>1977</v>
      </c>
      <c r="F75" s="128">
        <v>0.017719907407407406</v>
      </c>
      <c r="G75" s="179" t="s">
        <v>124</v>
      </c>
      <c r="H75" s="188" t="s">
        <v>21</v>
      </c>
      <c r="I75" s="125">
        <v>55</v>
      </c>
      <c r="J75" s="124">
        <v>43</v>
      </c>
    </row>
    <row r="76" spans="1:10" ht="23.25" customHeight="1">
      <c r="A76" s="132" t="s">
        <v>281</v>
      </c>
      <c r="B76" s="192" t="s">
        <v>510</v>
      </c>
      <c r="C76" s="192" t="s">
        <v>487</v>
      </c>
      <c r="D76" s="130" t="s">
        <v>51</v>
      </c>
      <c r="E76" s="129">
        <v>1965</v>
      </c>
      <c r="F76" s="128">
        <v>0.01778935185185185</v>
      </c>
      <c r="G76" s="175" t="s">
        <v>121</v>
      </c>
      <c r="H76" s="185" t="s">
        <v>42</v>
      </c>
      <c r="I76" s="125">
        <v>37</v>
      </c>
      <c r="J76" s="124">
        <v>42</v>
      </c>
    </row>
    <row r="77" spans="1:10" ht="23.25" customHeight="1">
      <c r="A77" s="132" t="s">
        <v>282</v>
      </c>
      <c r="B77" s="192" t="s">
        <v>511</v>
      </c>
      <c r="C77" s="192" t="s">
        <v>512</v>
      </c>
      <c r="D77" s="130" t="s">
        <v>19</v>
      </c>
      <c r="E77" s="129">
        <v>1976</v>
      </c>
      <c r="F77" s="128">
        <v>0.017800925925925925</v>
      </c>
      <c r="G77" s="179" t="s">
        <v>124</v>
      </c>
      <c r="H77" s="188" t="s">
        <v>20</v>
      </c>
      <c r="I77" s="125">
        <v>89</v>
      </c>
      <c r="J77" s="124">
        <v>41</v>
      </c>
    </row>
    <row r="78" spans="1:10" ht="23.25" customHeight="1">
      <c r="A78" s="132" t="s">
        <v>283</v>
      </c>
      <c r="B78" s="192" t="s">
        <v>513</v>
      </c>
      <c r="C78" s="192" t="s">
        <v>504</v>
      </c>
      <c r="D78" s="130" t="s">
        <v>39</v>
      </c>
      <c r="E78" s="129">
        <v>1984</v>
      </c>
      <c r="F78" s="128">
        <v>0.0178125</v>
      </c>
      <c r="G78" s="178" t="s">
        <v>123</v>
      </c>
      <c r="H78" s="189" t="s">
        <v>17</v>
      </c>
      <c r="I78" s="125">
        <v>48</v>
      </c>
      <c r="J78" s="124">
        <v>40</v>
      </c>
    </row>
    <row r="79" spans="1:10" ht="23.25" customHeight="1">
      <c r="A79" s="132" t="s">
        <v>284</v>
      </c>
      <c r="B79" s="192" t="s">
        <v>514</v>
      </c>
      <c r="C79" s="192" t="s">
        <v>515</v>
      </c>
      <c r="D79" s="130" t="s">
        <v>39</v>
      </c>
      <c r="E79" s="129">
        <v>1989</v>
      </c>
      <c r="F79" s="128">
        <v>0.017858796296296296</v>
      </c>
      <c r="G79" s="178" t="s">
        <v>123</v>
      </c>
      <c r="H79" s="189" t="s">
        <v>11</v>
      </c>
      <c r="I79" s="125">
        <v>72</v>
      </c>
      <c r="J79" s="124">
        <v>39</v>
      </c>
    </row>
    <row r="80" spans="1:10" ht="23.25" customHeight="1">
      <c r="A80" s="132" t="s">
        <v>285</v>
      </c>
      <c r="B80" s="192" t="s">
        <v>516</v>
      </c>
      <c r="C80" s="192" t="s">
        <v>422</v>
      </c>
      <c r="D80" s="130" t="s">
        <v>19</v>
      </c>
      <c r="E80" s="129">
        <v>1950</v>
      </c>
      <c r="F80" s="128">
        <v>0.017951388888888888</v>
      </c>
      <c r="G80" s="277" t="s">
        <v>119</v>
      </c>
      <c r="H80" s="187" t="s">
        <v>12</v>
      </c>
      <c r="I80" s="125">
        <v>3</v>
      </c>
      <c r="J80" s="124">
        <v>38</v>
      </c>
    </row>
    <row r="81" spans="1:10" ht="23.25" customHeight="1">
      <c r="A81" s="132" t="s">
        <v>286</v>
      </c>
      <c r="B81" s="192" t="s">
        <v>517</v>
      </c>
      <c r="C81" s="192" t="s">
        <v>452</v>
      </c>
      <c r="D81" s="130" t="s">
        <v>39</v>
      </c>
      <c r="E81" s="129">
        <v>1970</v>
      </c>
      <c r="F81" s="128">
        <v>0.01806712962962963</v>
      </c>
      <c r="G81" s="175" t="s">
        <v>121</v>
      </c>
      <c r="H81" s="185" t="s">
        <v>31</v>
      </c>
      <c r="I81" s="125">
        <v>63</v>
      </c>
      <c r="J81" s="124">
        <v>37</v>
      </c>
    </row>
    <row r="82" spans="1:10" ht="23.25" customHeight="1">
      <c r="A82" s="132" t="s">
        <v>287</v>
      </c>
      <c r="B82" s="192" t="s">
        <v>518</v>
      </c>
      <c r="C82" s="192" t="s">
        <v>519</v>
      </c>
      <c r="D82" s="130" t="s">
        <v>335</v>
      </c>
      <c r="E82" s="129">
        <v>1977</v>
      </c>
      <c r="F82" s="128">
        <v>0.01810185185185185</v>
      </c>
      <c r="G82" s="183" t="s">
        <v>125</v>
      </c>
      <c r="H82" s="184" t="s">
        <v>44</v>
      </c>
      <c r="I82" s="125">
        <v>23</v>
      </c>
      <c r="J82" s="124">
        <v>36</v>
      </c>
    </row>
    <row r="83" spans="1:10" ht="23.25" customHeight="1">
      <c r="A83" s="132" t="s">
        <v>288</v>
      </c>
      <c r="B83" s="192" t="s">
        <v>520</v>
      </c>
      <c r="C83" s="192" t="s">
        <v>449</v>
      </c>
      <c r="D83" s="130" t="s">
        <v>39</v>
      </c>
      <c r="E83" s="129">
        <v>1998</v>
      </c>
      <c r="F83" s="128">
        <v>0.018113425925925925</v>
      </c>
      <c r="G83" s="268" t="s">
        <v>122</v>
      </c>
      <c r="H83" s="182" t="s">
        <v>24</v>
      </c>
      <c r="I83" s="125">
        <v>65</v>
      </c>
      <c r="J83" s="124">
        <v>35</v>
      </c>
    </row>
    <row r="84" spans="1:10" ht="23.25" customHeight="1">
      <c r="A84" s="132" t="s">
        <v>289</v>
      </c>
      <c r="B84" s="192" t="s">
        <v>521</v>
      </c>
      <c r="C84" s="192" t="s">
        <v>512</v>
      </c>
      <c r="D84" s="130" t="s">
        <v>39</v>
      </c>
      <c r="E84" s="129">
        <v>1995</v>
      </c>
      <c r="F84" s="128">
        <v>0.018125</v>
      </c>
      <c r="G84" s="178" t="s">
        <v>123</v>
      </c>
      <c r="H84" s="189" t="s">
        <v>14</v>
      </c>
      <c r="I84" s="125">
        <v>66</v>
      </c>
      <c r="J84" s="124">
        <v>34</v>
      </c>
    </row>
    <row r="85" spans="1:10" ht="23.25" customHeight="1">
      <c r="A85" s="132" t="s">
        <v>290</v>
      </c>
      <c r="B85" s="192" t="s">
        <v>522</v>
      </c>
      <c r="C85" s="192" t="s">
        <v>523</v>
      </c>
      <c r="D85" s="130" t="s">
        <v>182</v>
      </c>
      <c r="E85" s="129">
        <v>1964</v>
      </c>
      <c r="F85" s="128">
        <v>0.01815972222222222</v>
      </c>
      <c r="G85" s="179" t="s">
        <v>124</v>
      </c>
      <c r="H85" s="188" t="s">
        <v>24</v>
      </c>
      <c r="I85" s="125">
        <v>84</v>
      </c>
      <c r="J85" s="124">
        <v>33</v>
      </c>
    </row>
    <row r="86" spans="1:10" ht="23.25" customHeight="1">
      <c r="A86" s="132" t="s">
        <v>291</v>
      </c>
      <c r="B86" s="192" t="s">
        <v>524</v>
      </c>
      <c r="C86" s="192" t="s">
        <v>410</v>
      </c>
      <c r="D86" s="130" t="s">
        <v>39</v>
      </c>
      <c r="E86" s="129">
        <v>1983</v>
      </c>
      <c r="F86" s="128">
        <v>0.01824074074074074</v>
      </c>
      <c r="G86" s="183" t="s">
        <v>125</v>
      </c>
      <c r="H86" s="184" t="s">
        <v>46</v>
      </c>
      <c r="I86" s="125">
        <v>117</v>
      </c>
      <c r="J86" s="124">
        <v>32</v>
      </c>
    </row>
    <row r="87" spans="1:10" ht="23.25" customHeight="1">
      <c r="A87" s="132" t="s">
        <v>292</v>
      </c>
      <c r="B87" s="192" t="s">
        <v>525</v>
      </c>
      <c r="C87" s="192" t="s">
        <v>526</v>
      </c>
      <c r="D87" s="130" t="s">
        <v>19</v>
      </c>
      <c r="E87" s="129">
        <v>1976</v>
      </c>
      <c r="F87" s="128">
        <v>0.01826388888888889</v>
      </c>
      <c r="G87" s="179" t="s">
        <v>124</v>
      </c>
      <c r="H87" s="188" t="s">
        <v>25</v>
      </c>
      <c r="I87" s="125">
        <v>5</v>
      </c>
      <c r="J87" s="124">
        <v>31</v>
      </c>
    </row>
    <row r="88" spans="1:10" ht="23.25" customHeight="1">
      <c r="A88" s="132" t="s">
        <v>293</v>
      </c>
      <c r="B88" s="192" t="s">
        <v>527</v>
      </c>
      <c r="C88" s="192" t="s">
        <v>528</v>
      </c>
      <c r="D88" s="130" t="s">
        <v>529</v>
      </c>
      <c r="E88" s="129">
        <v>1981</v>
      </c>
      <c r="F88" s="128">
        <v>0.018275462962962962</v>
      </c>
      <c r="G88" s="178" t="s">
        <v>123</v>
      </c>
      <c r="H88" s="189" t="s">
        <v>21</v>
      </c>
      <c r="I88" s="125">
        <v>119</v>
      </c>
      <c r="J88" s="124">
        <v>30</v>
      </c>
    </row>
    <row r="89" spans="1:10" ht="23.25" customHeight="1">
      <c r="A89" s="132" t="s">
        <v>294</v>
      </c>
      <c r="B89" s="192" t="s">
        <v>530</v>
      </c>
      <c r="C89" s="192" t="s">
        <v>480</v>
      </c>
      <c r="D89" s="130" t="s">
        <v>9</v>
      </c>
      <c r="E89" s="129">
        <v>1948</v>
      </c>
      <c r="F89" s="128">
        <v>0.01835648148148148</v>
      </c>
      <c r="G89" s="177" t="s">
        <v>119</v>
      </c>
      <c r="H89" s="187" t="s">
        <v>15</v>
      </c>
      <c r="I89" s="125">
        <v>75</v>
      </c>
      <c r="J89" s="124">
        <v>29</v>
      </c>
    </row>
    <row r="90" spans="1:10" ht="23.25" customHeight="1">
      <c r="A90" s="132" t="s">
        <v>295</v>
      </c>
      <c r="B90" s="192" t="s">
        <v>531</v>
      </c>
      <c r="C90" s="192" t="s">
        <v>422</v>
      </c>
      <c r="D90" s="130" t="s">
        <v>39</v>
      </c>
      <c r="E90" s="129">
        <v>1974</v>
      </c>
      <c r="F90" s="128">
        <v>0.018530092592592595</v>
      </c>
      <c r="G90" s="183" t="s">
        <v>125</v>
      </c>
      <c r="H90" s="184" t="s">
        <v>49</v>
      </c>
      <c r="I90" s="125">
        <v>26</v>
      </c>
      <c r="J90" s="124">
        <v>28</v>
      </c>
    </row>
    <row r="91" spans="1:10" ht="23.25" customHeight="1">
      <c r="A91" s="132" t="s">
        <v>296</v>
      </c>
      <c r="B91" s="192" t="s">
        <v>532</v>
      </c>
      <c r="C91" s="192" t="s">
        <v>533</v>
      </c>
      <c r="D91" s="130" t="s">
        <v>39</v>
      </c>
      <c r="E91" s="129">
        <v>1987</v>
      </c>
      <c r="F91" s="128">
        <v>0.018541666666666668</v>
      </c>
      <c r="G91" s="178" t="s">
        <v>123</v>
      </c>
      <c r="H91" s="189" t="s">
        <v>20</v>
      </c>
      <c r="I91" s="125">
        <v>68</v>
      </c>
      <c r="J91" s="124">
        <v>27</v>
      </c>
    </row>
    <row r="92" spans="1:10" ht="23.25" customHeight="1">
      <c r="A92" s="132" t="s">
        <v>297</v>
      </c>
      <c r="B92" s="192" t="s">
        <v>534</v>
      </c>
      <c r="C92" s="192" t="s">
        <v>535</v>
      </c>
      <c r="D92" s="130" t="s">
        <v>19</v>
      </c>
      <c r="E92" s="129">
        <v>1979</v>
      </c>
      <c r="F92" s="128">
        <v>0.01857638888888889</v>
      </c>
      <c r="G92" s="178" t="s">
        <v>123</v>
      </c>
      <c r="H92" s="189" t="s">
        <v>24</v>
      </c>
      <c r="I92" s="125">
        <v>10</v>
      </c>
      <c r="J92" s="124">
        <v>26</v>
      </c>
    </row>
    <row r="93" spans="1:10" ht="23.25" customHeight="1">
      <c r="A93" s="132" t="s">
        <v>298</v>
      </c>
      <c r="B93" s="192" t="s">
        <v>536</v>
      </c>
      <c r="C93" s="192" t="s">
        <v>537</v>
      </c>
      <c r="D93" s="130" t="s">
        <v>352</v>
      </c>
      <c r="E93" s="129">
        <v>1966</v>
      </c>
      <c r="F93" s="128">
        <v>0.018587962962962962</v>
      </c>
      <c r="G93" s="179" t="s">
        <v>124</v>
      </c>
      <c r="H93" s="188" t="s">
        <v>27</v>
      </c>
      <c r="I93" s="125">
        <v>110</v>
      </c>
      <c r="J93" s="124">
        <v>25</v>
      </c>
    </row>
    <row r="94" spans="1:10" ht="23.25" customHeight="1">
      <c r="A94" s="132" t="s">
        <v>299</v>
      </c>
      <c r="B94" s="192" t="s">
        <v>538</v>
      </c>
      <c r="C94" s="192" t="s">
        <v>406</v>
      </c>
      <c r="D94" s="130" t="s">
        <v>350</v>
      </c>
      <c r="E94" s="129">
        <v>1978</v>
      </c>
      <c r="F94" s="128">
        <v>0.018680555555555554</v>
      </c>
      <c r="G94" s="183" t="s">
        <v>125</v>
      </c>
      <c r="H94" s="184" t="s">
        <v>50</v>
      </c>
      <c r="I94" s="125">
        <v>42</v>
      </c>
      <c r="J94" s="124">
        <v>24</v>
      </c>
    </row>
    <row r="95" spans="1:10" ht="23.25" customHeight="1">
      <c r="A95" s="132" t="s">
        <v>300</v>
      </c>
      <c r="B95" s="192" t="s">
        <v>539</v>
      </c>
      <c r="C95" s="192" t="s">
        <v>393</v>
      </c>
      <c r="D95" s="130" t="s">
        <v>19</v>
      </c>
      <c r="E95" s="129">
        <v>1962</v>
      </c>
      <c r="F95" s="128">
        <v>0.018680555555555554</v>
      </c>
      <c r="G95" s="176" t="s">
        <v>120</v>
      </c>
      <c r="H95" s="186" t="s">
        <v>15</v>
      </c>
      <c r="I95" s="125">
        <v>122</v>
      </c>
      <c r="J95" s="124">
        <v>23</v>
      </c>
    </row>
    <row r="96" spans="1:10" ht="23.25" customHeight="1">
      <c r="A96" s="132" t="s">
        <v>301</v>
      </c>
      <c r="B96" s="192" t="s">
        <v>525</v>
      </c>
      <c r="C96" s="192" t="s">
        <v>540</v>
      </c>
      <c r="D96" s="130" t="s">
        <v>185</v>
      </c>
      <c r="E96" s="129">
        <v>2000</v>
      </c>
      <c r="F96" s="128">
        <v>0.018703703703703705</v>
      </c>
      <c r="G96" s="178" t="s">
        <v>123</v>
      </c>
      <c r="H96" s="189" t="s">
        <v>25</v>
      </c>
      <c r="I96" s="125">
        <v>6</v>
      </c>
      <c r="J96" s="124">
        <v>22</v>
      </c>
    </row>
    <row r="97" spans="1:10" ht="23.25" customHeight="1">
      <c r="A97" s="132" t="s">
        <v>302</v>
      </c>
      <c r="B97" s="192" t="s">
        <v>541</v>
      </c>
      <c r="C97" s="192" t="s">
        <v>422</v>
      </c>
      <c r="D97" s="130" t="s">
        <v>542</v>
      </c>
      <c r="E97" s="129">
        <v>1978</v>
      </c>
      <c r="F97" s="128">
        <v>0.018703703703703705</v>
      </c>
      <c r="G97" s="183" t="s">
        <v>125</v>
      </c>
      <c r="H97" s="184" t="s">
        <v>53</v>
      </c>
      <c r="I97" s="125">
        <v>114</v>
      </c>
      <c r="J97" s="124">
        <v>21</v>
      </c>
    </row>
    <row r="98" spans="1:10" ht="23.25" customHeight="1">
      <c r="A98" s="132" t="s">
        <v>303</v>
      </c>
      <c r="B98" s="192" t="s">
        <v>543</v>
      </c>
      <c r="C98" s="192" t="s">
        <v>393</v>
      </c>
      <c r="D98" s="130" t="s">
        <v>39</v>
      </c>
      <c r="E98" s="129">
        <v>1970</v>
      </c>
      <c r="F98" s="128">
        <v>0.01877314814814815</v>
      </c>
      <c r="G98" s="175" t="s">
        <v>121</v>
      </c>
      <c r="H98" s="185" t="s">
        <v>43</v>
      </c>
      <c r="I98" s="125">
        <v>115</v>
      </c>
      <c r="J98" s="124">
        <v>20</v>
      </c>
    </row>
    <row r="99" spans="1:10" ht="23.25" customHeight="1">
      <c r="A99" s="132" t="s">
        <v>304</v>
      </c>
      <c r="B99" s="192" t="s">
        <v>544</v>
      </c>
      <c r="C99" s="192" t="s">
        <v>422</v>
      </c>
      <c r="D99" s="130" t="s">
        <v>182</v>
      </c>
      <c r="E99" s="129">
        <v>1986</v>
      </c>
      <c r="F99" s="128">
        <v>0.018900462962962963</v>
      </c>
      <c r="G99" s="181" t="s">
        <v>122</v>
      </c>
      <c r="H99" s="182" t="s">
        <v>25</v>
      </c>
      <c r="I99" s="125">
        <v>96</v>
      </c>
      <c r="J99" s="124">
        <v>19</v>
      </c>
    </row>
    <row r="100" spans="1:10" ht="23.25" customHeight="1">
      <c r="A100" s="132" t="s">
        <v>305</v>
      </c>
      <c r="B100" s="192" t="s">
        <v>545</v>
      </c>
      <c r="C100" s="192" t="s">
        <v>412</v>
      </c>
      <c r="D100" s="130" t="s">
        <v>335</v>
      </c>
      <c r="E100" s="129">
        <v>1968</v>
      </c>
      <c r="F100" s="128">
        <v>0.0190625</v>
      </c>
      <c r="G100" s="175" t="s">
        <v>121</v>
      </c>
      <c r="H100" s="185" t="s">
        <v>33</v>
      </c>
      <c r="I100" s="125">
        <v>73</v>
      </c>
      <c r="J100" s="124">
        <v>18</v>
      </c>
    </row>
    <row r="101" spans="1:10" ht="23.25" customHeight="1">
      <c r="A101" s="132" t="s">
        <v>306</v>
      </c>
      <c r="B101" s="192" t="s">
        <v>546</v>
      </c>
      <c r="C101" s="192" t="s">
        <v>547</v>
      </c>
      <c r="D101" s="130" t="s">
        <v>19</v>
      </c>
      <c r="E101" s="129">
        <v>1974</v>
      </c>
      <c r="F101" s="128">
        <v>0.019178240740740742</v>
      </c>
      <c r="G101" s="179" t="s">
        <v>124</v>
      </c>
      <c r="H101" s="188" t="s">
        <v>30</v>
      </c>
      <c r="I101" s="125">
        <v>9</v>
      </c>
      <c r="J101" s="124">
        <v>17</v>
      </c>
    </row>
    <row r="102" spans="1:10" ht="23.25" customHeight="1">
      <c r="A102" s="132" t="s">
        <v>307</v>
      </c>
      <c r="B102" s="192" t="s">
        <v>548</v>
      </c>
      <c r="C102" s="192" t="s">
        <v>415</v>
      </c>
      <c r="D102" s="130" t="s">
        <v>39</v>
      </c>
      <c r="E102" s="129">
        <v>1980</v>
      </c>
      <c r="F102" s="128">
        <v>0.019178240740740742</v>
      </c>
      <c r="G102" s="183" t="s">
        <v>125</v>
      </c>
      <c r="H102" s="184" t="s">
        <v>54</v>
      </c>
      <c r="I102" s="125">
        <v>116</v>
      </c>
      <c r="J102" s="124">
        <v>16</v>
      </c>
    </row>
    <row r="103" spans="1:10" ht="23.25" customHeight="1">
      <c r="A103" s="132" t="s">
        <v>308</v>
      </c>
      <c r="B103" s="192" t="s">
        <v>549</v>
      </c>
      <c r="C103" s="192" t="s">
        <v>550</v>
      </c>
      <c r="D103" s="130" t="s">
        <v>335</v>
      </c>
      <c r="E103" s="129">
        <v>1973</v>
      </c>
      <c r="F103" s="128">
        <v>0.019224537037037037</v>
      </c>
      <c r="G103" s="179" t="s">
        <v>124</v>
      </c>
      <c r="H103" s="188" t="s">
        <v>32</v>
      </c>
      <c r="I103" s="125">
        <v>76</v>
      </c>
      <c r="J103" s="124">
        <v>15</v>
      </c>
    </row>
    <row r="104" spans="1:10" ht="23.25" customHeight="1">
      <c r="A104" s="132" t="s">
        <v>309</v>
      </c>
      <c r="B104" s="192" t="s">
        <v>461</v>
      </c>
      <c r="C104" s="192" t="s">
        <v>396</v>
      </c>
      <c r="D104" s="130"/>
      <c r="E104" s="129">
        <v>1973</v>
      </c>
      <c r="F104" s="128">
        <v>0.01923611111111111</v>
      </c>
      <c r="G104" s="175" t="s">
        <v>121</v>
      </c>
      <c r="H104" s="185" t="s">
        <v>29</v>
      </c>
      <c r="I104" s="125">
        <v>82</v>
      </c>
      <c r="J104" s="124">
        <v>14</v>
      </c>
    </row>
    <row r="105" spans="1:10" ht="23.25" customHeight="1">
      <c r="A105" s="132" t="s">
        <v>310</v>
      </c>
      <c r="B105" s="192" t="s">
        <v>551</v>
      </c>
      <c r="C105" s="192" t="s">
        <v>552</v>
      </c>
      <c r="D105" s="130" t="s">
        <v>39</v>
      </c>
      <c r="E105" s="129">
        <v>1977</v>
      </c>
      <c r="F105" s="128">
        <v>0.019444444444444445</v>
      </c>
      <c r="G105" s="179" t="s">
        <v>124</v>
      </c>
      <c r="H105" s="188" t="s">
        <v>34</v>
      </c>
      <c r="I105" s="125">
        <v>99</v>
      </c>
      <c r="J105" s="124">
        <v>13</v>
      </c>
    </row>
    <row r="106" spans="1:10" ht="23.25" customHeight="1">
      <c r="A106" s="132" t="s">
        <v>311</v>
      </c>
      <c r="B106" s="192" t="s">
        <v>553</v>
      </c>
      <c r="C106" s="192" t="s">
        <v>470</v>
      </c>
      <c r="D106" s="130" t="s">
        <v>94</v>
      </c>
      <c r="E106" s="129">
        <v>1980</v>
      </c>
      <c r="F106" s="128">
        <v>0.01947916666666667</v>
      </c>
      <c r="G106" s="178" t="s">
        <v>123</v>
      </c>
      <c r="H106" s="189" t="s">
        <v>27</v>
      </c>
      <c r="I106" s="125">
        <v>87</v>
      </c>
      <c r="J106" s="124">
        <v>12</v>
      </c>
    </row>
    <row r="107" spans="1:10" ht="23.25" customHeight="1">
      <c r="A107" s="132" t="s">
        <v>312</v>
      </c>
      <c r="B107" s="192" t="s">
        <v>554</v>
      </c>
      <c r="C107" s="192" t="s">
        <v>555</v>
      </c>
      <c r="D107" s="130" t="s">
        <v>352</v>
      </c>
      <c r="E107" s="129">
        <v>2002</v>
      </c>
      <c r="F107" s="128">
        <v>0.02054398148148148</v>
      </c>
      <c r="G107" s="181" t="s">
        <v>122</v>
      </c>
      <c r="H107" s="182" t="s">
        <v>27</v>
      </c>
      <c r="I107" s="125">
        <v>54</v>
      </c>
      <c r="J107" s="124">
        <v>11</v>
      </c>
    </row>
    <row r="108" spans="1:10" ht="23.25" customHeight="1">
      <c r="A108" s="132" t="s">
        <v>313</v>
      </c>
      <c r="B108" s="192" t="s">
        <v>556</v>
      </c>
      <c r="C108" s="192" t="s">
        <v>540</v>
      </c>
      <c r="D108" s="130" t="s">
        <v>39</v>
      </c>
      <c r="E108" s="129">
        <v>1987</v>
      </c>
      <c r="F108" s="128">
        <v>0.020763888888888887</v>
      </c>
      <c r="G108" s="178" t="s">
        <v>123</v>
      </c>
      <c r="H108" s="189" t="s">
        <v>30</v>
      </c>
      <c r="I108" s="125">
        <v>91</v>
      </c>
      <c r="J108" s="124">
        <v>10</v>
      </c>
    </row>
    <row r="109" spans="1:10" ht="23.25" customHeight="1">
      <c r="A109" s="132" t="s">
        <v>314</v>
      </c>
      <c r="B109" s="192" t="s">
        <v>557</v>
      </c>
      <c r="C109" s="192" t="s">
        <v>558</v>
      </c>
      <c r="D109" s="130" t="s">
        <v>19</v>
      </c>
      <c r="E109" s="129">
        <v>1972</v>
      </c>
      <c r="F109" s="128">
        <v>0.020844907407407406</v>
      </c>
      <c r="G109" s="179" t="s">
        <v>124</v>
      </c>
      <c r="H109" s="188" t="s">
        <v>35</v>
      </c>
      <c r="I109" s="125">
        <v>32</v>
      </c>
      <c r="J109" s="124">
        <v>9</v>
      </c>
    </row>
    <row r="110" spans="1:10" ht="23.25" customHeight="1">
      <c r="A110" s="132" t="s">
        <v>315</v>
      </c>
      <c r="B110" s="192" t="s">
        <v>559</v>
      </c>
      <c r="C110" s="192" t="s">
        <v>560</v>
      </c>
      <c r="D110" s="130" t="s">
        <v>51</v>
      </c>
      <c r="E110" s="129">
        <v>1950</v>
      </c>
      <c r="F110" s="128">
        <v>0.02096064814814815</v>
      </c>
      <c r="G110" s="177" t="s">
        <v>119</v>
      </c>
      <c r="H110" s="187" t="s">
        <v>17</v>
      </c>
      <c r="I110" s="125">
        <v>109</v>
      </c>
      <c r="J110" s="124">
        <v>8</v>
      </c>
    </row>
    <row r="111" spans="1:10" ht="23.25" customHeight="1">
      <c r="A111" s="132" t="s">
        <v>316</v>
      </c>
      <c r="B111" s="192" t="s">
        <v>561</v>
      </c>
      <c r="C111" s="192" t="s">
        <v>533</v>
      </c>
      <c r="D111" s="130" t="s">
        <v>9</v>
      </c>
      <c r="E111" s="129">
        <v>1976</v>
      </c>
      <c r="F111" s="128">
        <v>0.020972222222222222</v>
      </c>
      <c r="G111" s="179" t="s">
        <v>124</v>
      </c>
      <c r="H111" s="188" t="s">
        <v>37</v>
      </c>
      <c r="I111" s="125">
        <v>15</v>
      </c>
      <c r="J111" s="124">
        <v>7</v>
      </c>
    </row>
    <row r="112" spans="1:10" ht="23.25" customHeight="1">
      <c r="A112" s="132" t="s">
        <v>317</v>
      </c>
      <c r="B112" s="192" t="s">
        <v>562</v>
      </c>
      <c r="C112" s="192" t="s">
        <v>537</v>
      </c>
      <c r="D112" s="130" t="s">
        <v>454</v>
      </c>
      <c r="E112" s="129">
        <v>1967</v>
      </c>
      <c r="F112" s="128">
        <v>0.021053240740740744</v>
      </c>
      <c r="G112" s="179" t="s">
        <v>124</v>
      </c>
      <c r="H112" s="188" t="s">
        <v>38</v>
      </c>
      <c r="I112" s="125">
        <v>35</v>
      </c>
      <c r="J112" s="124">
        <v>6</v>
      </c>
    </row>
    <row r="113" spans="1:10" ht="23.25" customHeight="1">
      <c r="A113" s="132" t="s">
        <v>318</v>
      </c>
      <c r="B113" s="192" t="s">
        <v>563</v>
      </c>
      <c r="C113" s="192" t="s">
        <v>564</v>
      </c>
      <c r="D113" s="130" t="s">
        <v>19</v>
      </c>
      <c r="E113" s="129">
        <v>1948</v>
      </c>
      <c r="F113" s="128">
        <v>0.0241087962962963</v>
      </c>
      <c r="G113" s="180" t="s">
        <v>126</v>
      </c>
      <c r="H113" s="191" t="s">
        <v>8</v>
      </c>
      <c r="I113" s="125">
        <v>13</v>
      </c>
      <c r="J113" s="124">
        <v>5</v>
      </c>
    </row>
    <row r="114" spans="1:10" ht="23.25" customHeight="1">
      <c r="A114" s="132" t="s">
        <v>319</v>
      </c>
      <c r="B114" s="192" t="s">
        <v>565</v>
      </c>
      <c r="C114" s="192" t="s">
        <v>566</v>
      </c>
      <c r="D114" s="130" t="s">
        <v>567</v>
      </c>
      <c r="E114" s="129">
        <v>1990</v>
      </c>
      <c r="F114" s="128">
        <v>0.024259259259259258</v>
      </c>
      <c r="G114" s="178" t="s">
        <v>123</v>
      </c>
      <c r="H114" s="189" t="s">
        <v>32</v>
      </c>
      <c r="I114" s="125">
        <v>40</v>
      </c>
      <c r="J114" s="124">
        <v>4</v>
      </c>
    </row>
    <row r="115" spans="1:10" ht="23.25" customHeight="1">
      <c r="A115" s="132" t="s">
        <v>320</v>
      </c>
      <c r="B115" s="192" t="s">
        <v>568</v>
      </c>
      <c r="C115" s="192" t="s">
        <v>499</v>
      </c>
      <c r="D115" s="130" t="s">
        <v>569</v>
      </c>
      <c r="E115" s="129">
        <v>1994</v>
      </c>
      <c r="F115" s="128">
        <v>0.02449074074074074</v>
      </c>
      <c r="G115" s="178" t="s">
        <v>123</v>
      </c>
      <c r="H115" s="189" t="s">
        <v>34</v>
      </c>
      <c r="I115" s="125">
        <v>51</v>
      </c>
      <c r="J115" s="124">
        <v>3</v>
      </c>
    </row>
    <row r="116" spans="1:10" ht="23.25" customHeight="1">
      <c r="A116" s="132" t="s">
        <v>321</v>
      </c>
      <c r="B116" s="192" t="s">
        <v>570</v>
      </c>
      <c r="C116" s="192" t="s">
        <v>571</v>
      </c>
      <c r="D116" s="130" t="s">
        <v>572</v>
      </c>
      <c r="E116" s="129">
        <v>1986</v>
      </c>
      <c r="F116" s="128">
        <v>0.024502314814814814</v>
      </c>
      <c r="G116" s="181" t="s">
        <v>122</v>
      </c>
      <c r="H116" s="182" t="s">
        <v>30</v>
      </c>
      <c r="I116" s="125">
        <v>52</v>
      </c>
      <c r="J116" s="124">
        <v>2</v>
      </c>
    </row>
    <row r="117" spans="1:10" ht="23.25" customHeight="1">
      <c r="A117" s="132" t="s">
        <v>322</v>
      </c>
      <c r="B117" s="192" t="s">
        <v>573</v>
      </c>
      <c r="C117" s="192" t="s">
        <v>574</v>
      </c>
      <c r="D117" s="130" t="s">
        <v>19</v>
      </c>
      <c r="E117" s="129">
        <v>1976</v>
      </c>
      <c r="F117" s="128">
        <v>0.024710648148148148</v>
      </c>
      <c r="G117" s="179" t="s">
        <v>124</v>
      </c>
      <c r="H117" s="188" t="s">
        <v>26</v>
      </c>
      <c r="I117" s="125">
        <v>8</v>
      </c>
      <c r="J117" s="124">
        <v>1</v>
      </c>
    </row>
    <row r="118" spans="1:10" ht="25.5" customHeight="1">
      <c r="A118" s="346" t="s">
        <v>143</v>
      </c>
      <c r="B118" s="346"/>
      <c r="C118" s="346"/>
      <c r="D118" s="346"/>
      <c r="E118" s="346"/>
      <c r="F118" s="346"/>
      <c r="G118" s="346"/>
      <c r="H118" s="346"/>
      <c r="I118" s="346"/>
      <c r="J118" s="123"/>
    </row>
    <row r="119" spans="1:10" ht="25.5" customHeight="1">
      <c r="A119" s="347" t="s">
        <v>144</v>
      </c>
      <c r="B119" s="347"/>
      <c r="C119" s="347"/>
      <c r="D119" s="347"/>
      <c r="E119" s="347"/>
      <c r="F119" s="347"/>
      <c r="G119" s="347"/>
      <c r="H119" s="347"/>
      <c r="I119" s="347"/>
      <c r="J119" s="123"/>
    </row>
    <row r="120" spans="1:10" ht="15.75">
      <c r="A120" s="119"/>
      <c r="B120" s="119"/>
      <c r="C120" s="119"/>
      <c r="D120" s="119"/>
      <c r="E120" s="119"/>
      <c r="F120" s="119"/>
      <c r="G120" s="122"/>
      <c r="H120" s="120"/>
      <c r="I120" s="118"/>
      <c r="J120" s="119"/>
    </row>
    <row r="121" spans="7:9" ht="15.75">
      <c r="G121" s="121"/>
      <c r="H121" s="120"/>
      <c r="I121" s="118"/>
    </row>
    <row r="122" spans="2:9" ht="12.75">
      <c r="B122" s="119"/>
      <c r="C122" s="119"/>
      <c r="D122" s="119"/>
      <c r="G122" s="118"/>
      <c r="H122" s="118"/>
      <c r="I122" s="118"/>
    </row>
    <row r="124" spans="2:4" ht="12.75">
      <c r="B124" s="117"/>
      <c r="C124" s="117"/>
      <c r="D124" s="117"/>
    </row>
  </sheetData>
  <sheetProtection/>
  <autoFilter ref="A3:J119"/>
  <mergeCells count="4">
    <mergeCell ref="A1:I1"/>
    <mergeCell ref="A2:I2"/>
    <mergeCell ref="A118:I118"/>
    <mergeCell ref="A119:I11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4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9" sqref="I19"/>
    </sheetView>
  </sheetViews>
  <sheetFormatPr defaultColWidth="9.140625" defaultRowHeight="12.75"/>
  <cols>
    <col min="1" max="1" width="6.8515625" style="152" customWidth="1"/>
    <col min="2" max="2" width="28.7109375" style="152" customWidth="1"/>
    <col min="3" max="3" width="7.57421875" style="152" customWidth="1"/>
    <col min="4" max="4" width="14.57421875" style="152" customWidth="1"/>
    <col min="5" max="5" width="15.28125" style="152" customWidth="1"/>
    <col min="6" max="6" width="14.7109375" style="152" customWidth="1"/>
    <col min="7" max="7" width="3.00390625" style="152" customWidth="1"/>
    <col min="8" max="8" width="9.140625" style="152" customWidth="1"/>
    <col min="9" max="9" width="28.7109375" style="152" customWidth="1"/>
    <col min="10" max="10" width="7.57421875" style="152" customWidth="1"/>
    <col min="11" max="11" width="14.57421875" style="152" customWidth="1"/>
    <col min="12" max="12" width="15.28125" style="152" customWidth="1"/>
    <col min="13" max="13" width="14.7109375" style="152" customWidth="1"/>
    <col min="14" max="16384" width="9.140625" style="152" customWidth="1"/>
  </cols>
  <sheetData>
    <row r="1" spans="1:13" ht="34.5" customHeight="1">
      <c r="A1" s="348" t="s">
        <v>602</v>
      </c>
      <c r="B1" s="348"/>
      <c r="C1" s="348"/>
      <c r="D1" s="348"/>
      <c r="E1" s="348"/>
      <c r="F1" s="348"/>
      <c r="G1" s="174"/>
      <c r="H1" s="174"/>
      <c r="I1" s="174"/>
      <c r="J1" s="174"/>
      <c r="K1" s="174"/>
      <c r="L1" s="174"/>
      <c r="M1" s="174"/>
    </row>
    <row r="2" spans="1:13" ht="15.75" customHeight="1" thickBot="1">
      <c r="A2" s="173" t="s">
        <v>145</v>
      </c>
      <c r="B2" s="172" t="s">
        <v>1</v>
      </c>
      <c r="C2" s="172" t="s">
        <v>3</v>
      </c>
      <c r="D2" s="173" t="s">
        <v>146</v>
      </c>
      <c r="E2" s="172" t="s">
        <v>147</v>
      </c>
      <c r="F2" s="172" t="s">
        <v>148</v>
      </c>
      <c r="H2" s="171"/>
      <c r="I2" s="171"/>
      <c r="J2" s="171"/>
      <c r="K2" s="171"/>
      <c r="L2" s="171"/>
      <c r="M2" s="171"/>
    </row>
    <row r="3" spans="1:13" ht="24.75" customHeight="1" thickTop="1">
      <c r="A3" s="349" t="s">
        <v>576</v>
      </c>
      <c r="B3" s="167" t="s">
        <v>222</v>
      </c>
      <c r="C3" s="160">
        <v>1981</v>
      </c>
      <c r="D3" s="159">
        <v>0.01511574074074074</v>
      </c>
      <c r="E3" s="352">
        <f>D3+D4+D5</f>
        <v>0.04276620370370371</v>
      </c>
      <c r="F3" s="355" t="s">
        <v>8</v>
      </c>
      <c r="H3" s="358"/>
      <c r="I3" s="165"/>
      <c r="J3" s="163"/>
      <c r="K3" s="162"/>
      <c r="L3" s="360"/>
      <c r="M3" s="361"/>
    </row>
    <row r="4" spans="1:13" ht="24.75" customHeight="1">
      <c r="A4" s="350"/>
      <c r="B4" s="166" t="s">
        <v>100</v>
      </c>
      <c r="C4" s="157">
        <v>1956</v>
      </c>
      <c r="D4" s="156">
        <v>0.014293981481481482</v>
      </c>
      <c r="E4" s="353"/>
      <c r="F4" s="356"/>
      <c r="H4" s="359"/>
      <c r="I4" s="165"/>
      <c r="J4" s="163"/>
      <c r="K4" s="162"/>
      <c r="L4" s="360"/>
      <c r="M4" s="361"/>
    </row>
    <row r="5" spans="1:13" ht="24.75" customHeight="1" thickBot="1">
      <c r="A5" s="351"/>
      <c r="B5" s="155" t="s">
        <v>93</v>
      </c>
      <c r="C5" s="154">
        <v>1973</v>
      </c>
      <c r="D5" s="153">
        <v>0.013356481481481483</v>
      </c>
      <c r="E5" s="354"/>
      <c r="F5" s="357"/>
      <c r="H5" s="359"/>
      <c r="I5" s="164"/>
      <c r="J5" s="163"/>
      <c r="K5" s="162"/>
      <c r="L5" s="360"/>
      <c r="M5" s="361"/>
    </row>
    <row r="6" spans="1:13" ht="24.75" customHeight="1" thickTop="1">
      <c r="A6" s="349" t="s">
        <v>577</v>
      </c>
      <c r="B6" s="161" t="s">
        <v>360</v>
      </c>
      <c r="C6" s="170">
        <v>1975</v>
      </c>
      <c r="D6" s="169">
        <v>0.015972222222222224</v>
      </c>
      <c r="E6" s="352">
        <f>D6+D7+D8</f>
        <v>0.0431712962962963</v>
      </c>
      <c r="F6" s="355" t="s">
        <v>10</v>
      </c>
      <c r="H6" s="358"/>
      <c r="I6" s="165"/>
      <c r="J6" s="163"/>
      <c r="K6" s="162"/>
      <c r="L6" s="360"/>
      <c r="M6" s="361"/>
    </row>
    <row r="7" spans="1:13" ht="24.75" customHeight="1">
      <c r="A7" s="350"/>
      <c r="B7" s="158" t="s">
        <v>578</v>
      </c>
      <c r="C7" s="157">
        <v>1967</v>
      </c>
      <c r="D7" s="156">
        <v>0.014363425925925925</v>
      </c>
      <c r="E7" s="353"/>
      <c r="F7" s="356"/>
      <c r="H7" s="359"/>
      <c r="I7" s="165"/>
      <c r="J7" s="163"/>
      <c r="K7" s="162"/>
      <c r="L7" s="360"/>
      <c r="M7" s="361"/>
    </row>
    <row r="8" spans="1:13" ht="24.75" customHeight="1" thickBot="1">
      <c r="A8" s="351"/>
      <c r="B8" s="168" t="s">
        <v>374</v>
      </c>
      <c r="C8" s="154">
        <v>1995</v>
      </c>
      <c r="D8" s="153">
        <v>0.01283564814814815</v>
      </c>
      <c r="E8" s="354"/>
      <c r="F8" s="357"/>
      <c r="H8" s="359"/>
      <c r="I8" s="164"/>
      <c r="J8" s="163"/>
      <c r="K8" s="162"/>
      <c r="L8" s="360"/>
      <c r="M8" s="361"/>
    </row>
    <row r="9" spans="1:13" ht="24.75" customHeight="1" thickTop="1">
      <c r="A9" s="349" t="s">
        <v>579</v>
      </c>
      <c r="B9" s="167" t="s">
        <v>580</v>
      </c>
      <c r="C9" s="160">
        <v>1973</v>
      </c>
      <c r="D9" s="159">
        <v>0.014872685185185185</v>
      </c>
      <c r="E9" s="352">
        <f>D9+D10+D11</f>
        <v>0.04379629629629629</v>
      </c>
      <c r="F9" s="355" t="s">
        <v>12</v>
      </c>
      <c r="H9" s="358"/>
      <c r="I9" s="165"/>
      <c r="J9" s="163"/>
      <c r="K9" s="162"/>
      <c r="L9" s="360"/>
      <c r="M9" s="361"/>
    </row>
    <row r="10" spans="1:13" ht="24.75" customHeight="1">
      <c r="A10" s="350"/>
      <c r="B10" s="166" t="s">
        <v>369</v>
      </c>
      <c r="C10" s="157">
        <v>1965</v>
      </c>
      <c r="D10" s="156">
        <v>0.0140625</v>
      </c>
      <c r="E10" s="353"/>
      <c r="F10" s="356"/>
      <c r="H10" s="359"/>
      <c r="I10" s="165"/>
      <c r="J10" s="163"/>
      <c r="K10" s="162"/>
      <c r="L10" s="360"/>
      <c r="M10" s="361"/>
    </row>
    <row r="11" spans="1:13" ht="24.75" customHeight="1" thickBot="1">
      <c r="A11" s="351"/>
      <c r="B11" s="155" t="s">
        <v>178</v>
      </c>
      <c r="C11" s="154">
        <v>1981</v>
      </c>
      <c r="D11" s="153">
        <v>0.01486111111111111</v>
      </c>
      <c r="E11" s="354"/>
      <c r="F11" s="357"/>
      <c r="H11" s="359"/>
      <c r="I11" s="164"/>
      <c r="J11" s="163"/>
      <c r="K11" s="162"/>
      <c r="L11" s="360"/>
      <c r="M11" s="361"/>
    </row>
    <row r="12" spans="1:13" ht="24.75" customHeight="1" thickTop="1">
      <c r="A12" s="349" t="s">
        <v>189</v>
      </c>
      <c r="B12" s="161" t="s">
        <v>581</v>
      </c>
      <c r="C12" s="160">
        <v>1976</v>
      </c>
      <c r="D12" s="159">
        <v>0.017800925925925925</v>
      </c>
      <c r="E12" s="352">
        <f>D12+D13+D14</f>
        <v>0.045347222222222226</v>
      </c>
      <c r="F12" s="355" t="s">
        <v>15</v>
      </c>
      <c r="H12" s="358"/>
      <c r="I12" s="165"/>
      <c r="J12" s="163"/>
      <c r="K12" s="162"/>
      <c r="L12" s="360"/>
      <c r="M12" s="361"/>
    </row>
    <row r="13" spans="1:13" ht="24.75" customHeight="1">
      <c r="A13" s="350"/>
      <c r="B13" s="158" t="s">
        <v>141</v>
      </c>
      <c r="C13" s="157">
        <v>1955</v>
      </c>
      <c r="D13" s="156">
        <v>0.014479166666666668</v>
      </c>
      <c r="E13" s="353"/>
      <c r="F13" s="356"/>
      <c r="H13" s="359"/>
      <c r="I13" s="165"/>
      <c r="J13" s="163"/>
      <c r="K13" s="162"/>
      <c r="L13" s="360"/>
      <c r="M13" s="361"/>
    </row>
    <row r="14" spans="1:13" ht="24.75" customHeight="1" thickBot="1">
      <c r="A14" s="351"/>
      <c r="B14" s="155" t="s">
        <v>140</v>
      </c>
      <c r="C14" s="154">
        <v>1982</v>
      </c>
      <c r="D14" s="153">
        <v>0.01306712962962963</v>
      </c>
      <c r="E14" s="354"/>
      <c r="F14" s="357"/>
      <c r="H14" s="359"/>
      <c r="I14" s="164"/>
      <c r="J14" s="163"/>
      <c r="K14" s="162"/>
      <c r="L14" s="360"/>
      <c r="M14" s="361"/>
    </row>
    <row r="15" spans="1:13" ht="24.75" customHeight="1" thickTop="1">
      <c r="A15" s="349" t="s">
        <v>438</v>
      </c>
      <c r="B15" s="167" t="s">
        <v>356</v>
      </c>
      <c r="C15" s="160">
        <v>1992</v>
      </c>
      <c r="D15" s="159">
        <v>0.0159375</v>
      </c>
      <c r="E15" s="352">
        <f>D15+D16+D17</f>
        <v>0.046481481481481485</v>
      </c>
      <c r="F15" s="355" t="s">
        <v>17</v>
      </c>
      <c r="H15" s="358"/>
      <c r="I15" s="165"/>
      <c r="J15" s="163"/>
      <c r="K15" s="162"/>
      <c r="L15" s="360"/>
      <c r="M15" s="361"/>
    </row>
    <row r="16" spans="1:13" ht="24.75" customHeight="1">
      <c r="A16" s="350"/>
      <c r="B16" s="166" t="s">
        <v>184</v>
      </c>
      <c r="C16" s="157">
        <v>1969</v>
      </c>
      <c r="D16" s="156">
        <v>0.015578703703703704</v>
      </c>
      <c r="E16" s="353"/>
      <c r="F16" s="356"/>
      <c r="H16" s="359"/>
      <c r="I16" s="165"/>
      <c r="J16" s="163"/>
      <c r="K16" s="162"/>
      <c r="L16" s="360"/>
      <c r="M16" s="361"/>
    </row>
    <row r="17" spans="1:13" ht="24.75" customHeight="1" thickBot="1">
      <c r="A17" s="351"/>
      <c r="B17" s="155" t="s">
        <v>582</v>
      </c>
      <c r="C17" s="154">
        <v>1989</v>
      </c>
      <c r="D17" s="153">
        <v>0.014965277777777779</v>
      </c>
      <c r="E17" s="354"/>
      <c r="F17" s="357"/>
      <c r="H17" s="359"/>
      <c r="I17" s="164"/>
      <c r="J17" s="163"/>
      <c r="K17" s="162"/>
      <c r="L17" s="360"/>
      <c r="M17" s="361"/>
    </row>
    <row r="18" spans="1:6" ht="24.75" customHeight="1" thickTop="1">
      <c r="A18" s="349" t="s">
        <v>583</v>
      </c>
      <c r="B18" s="161" t="s">
        <v>584</v>
      </c>
      <c r="C18" s="160">
        <v>1989</v>
      </c>
      <c r="D18" s="159">
        <v>0.017858796296296296</v>
      </c>
      <c r="E18" s="352">
        <f>D18+D19+D20</f>
        <v>0.04670138888888889</v>
      </c>
      <c r="F18" s="355" t="s">
        <v>11</v>
      </c>
    </row>
    <row r="19" spans="1:6" ht="24.75" customHeight="1">
      <c r="A19" s="350"/>
      <c r="B19" s="158" t="s">
        <v>585</v>
      </c>
      <c r="C19" s="157">
        <v>1991</v>
      </c>
      <c r="D19" s="156">
        <v>0.014351851851851852</v>
      </c>
      <c r="E19" s="353"/>
      <c r="F19" s="356"/>
    </row>
    <row r="20" spans="1:6" ht="24.75" customHeight="1" thickBot="1">
      <c r="A20" s="351"/>
      <c r="B20" s="155" t="s">
        <v>586</v>
      </c>
      <c r="C20" s="154">
        <v>1999</v>
      </c>
      <c r="D20" s="153">
        <v>0.014490740740740742</v>
      </c>
      <c r="E20" s="354"/>
      <c r="F20" s="357"/>
    </row>
    <row r="21" spans="1:6" ht="24.75" customHeight="1" thickTop="1">
      <c r="A21" s="349" t="s">
        <v>587</v>
      </c>
      <c r="B21" s="161" t="s">
        <v>588</v>
      </c>
      <c r="C21" s="160">
        <v>1983</v>
      </c>
      <c r="D21" s="159">
        <v>0.01719907407407407</v>
      </c>
      <c r="E21" s="352">
        <f>D21+D22+D23</f>
        <v>0.04729166666666666</v>
      </c>
      <c r="F21" s="355" t="s">
        <v>14</v>
      </c>
    </row>
    <row r="22" spans="1:6" ht="24.75" customHeight="1">
      <c r="A22" s="350"/>
      <c r="B22" s="158" t="s">
        <v>89</v>
      </c>
      <c r="C22" s="157">
        <v>1953</v>
      </c>
      <c r="D22" s="156">
        <v>0.014270833333333335</v>
      </c>
      <c r="E22" s="353"/>
      <c r="F22" s="356"/>
    </row>
    <row r="23" spans="1:6" ht="24.75" customHeight="1" thickBot="1">
      <c r="A23" s="351"/>
      <c r="B23" s="155" t="s">
        <v>589</v>
      </c>
      <c r="C23" s="154">
        <v>1979</v>
      </c>
      <c r="D23" s="153">
        <v>0.01582175925925926</v>
      </c>
      <c r="E23" s="354"/>
      <c r="F23" s="357"/>
    </row>
    <row r="24" spans="1:6" ht="24.75" customHeight="1" thickTop="1">
      <c r="A24" s="349" t="s">
        <v>590</v>
      </c>
      <c r="B24" s="161" t="s">
        <v>227</v>
      </c>
      <c r="C24" s="160">
        <v>1973</v>
      </c>
      <c r="D24" s="159">
        <v>0.0166087962962963</v>
      </c>
      <c r="E24" s="352">
        <f>D24+D25+D26</f>
        <v>0.04784722222222222</v>
      </c>
      <c r="F24" s="355" t="s">
        <v>21</v>
      </c>
    </row>
    <row r="25" spans="1:6" ht="24.75" customHeight="1">
      <c r="A25" s="350"/>
      <c r="B25" s="158" t="s">
        <v>228</v>
      </c>
      <c r="C25" s="157">
        <v>1964</v>
      </c>
      <c r="D25" s="156">
        <v>0.015856481481481482</v>
      </c>
      <c r="E25" s="353"/>
      <c r="F25" s="356"/>
    </row>
    <row r="26" spans="1:6" ht="24.75" customHeight="1" thickBot="1">
      <c r="A26" s="351"/>
      <c r="B26" s="155" t="s">
        <v>365</v>
      </c>
      <c r="C26" s="154">
        <v>1975</v>
      </c>
      <c r="D26" s="153">
        <v>0.015381944444444443</v>
      </c>
      <c r="E26" s="354"/>
      <c r="F26" s="357"/>
    </row>
    <row r="27" spans="1:6" ht="24.75" customHeight="1" thickTop="1">
      <c r="A27" s="365" t="s">
        <v>591</v>
      </c>
      <c r="B27" s="161" t="s">
        <v>592</v>
      </c>
      <c r="C27" s="160">
        <v>1969</v>
      </c>
      <c r="D27" s="159">
        <v>0.01733796296296296</v>
      </c>
      <c r="E27" s="352">
        <f>D27+D28+D29</f>
        <v>0.04949074074074074</v>
      </c>
      <c r="F27" s="355" t="s">
        <v>20</v>
      </c>
    </row>
    <row r="28" spans="1:6" ht="21.75" customHeight="1">
      <c r="A28" s="366"/>
      <c r="B28" s="158" t="s">
        <v>259</v>
      </c>
      <c r="C28" s="157">
        <v>1969</v>
      </c>
      <c r="D28" s="156">
        <v>0.015949074074074074</v>
      </c>
      <c r="E28" s="353"/>
      <c r="F28" s="356"/>
    </row>
    <row r="29" spans="1:6" ht="21.75" customHeight="1" thickBot="1">
      <c r="A29" s="367"/>
      <c r="B29" s="155" t="s">
        <v>593</v>
      </c>
      <c r="C29" s="154">
        <v>1980</v>
      </c>
      <c r="D29" s="153">
        <v>0.016203703703703703</v>
      </c>
      <c r="E29" s="354"/>
      <c r="F29" s="357"/>
    </row>
    <row r="30" spans="1:13" ht="24.75" customHeight="1" thickTop="1">
      <c r="A30" s="349" t="s">
        <v>332</v>
      </c>
      <c r="B30" s="167" t="s">
        <v>174</v>
      </c>
      <c r="C30" s="160">
        <v>1967</v>
      </c>
      <c r="D30" s="159">
        <v>0.021053240740740744</v>
      </c>
      <c r="E30" s="352">
        <f>D30+D31+D32</f>
        <v>0.05133101851851852</v>
      </c>
      <c r="F30" s="355" t="s">
        <v>24</v>
      </c>
      <c r="H30" s="358"/>
      <c r="I30" s="165"/>
      <c r="J30" s="163"/>
      <c r="K30" s="162"/>
      <c r="L30" s="360"/>
      <c r="M30" s="361"/>
    </row>
    <row r="31" spans="1:13" ht="24.75" customHeight="1">
      <c r="A31" s="350"/>
      <c r="B31" s="166" t="s">
        <v>173</v>
      </c>
      <c r="C31" s="157">
        <v>1974</v>
      </c>
      <c r="D31" s="156">
        <v>0.01542824074074074</v>
      </c>
      <c r="E31" s="353"/>
      <c r="F31" s="356"/>
      <c r="H31" s="359"/>
      <c r="I31" s="165"/>
      <c r="J31" s="163"/>
      <c r="K31" s="162"/>
      <c r="L31" s="360"/>
      <c r="M31" s="361"/>
    </row>
    <row r="32" spans="1:13" ht="24.75" customHeight="1" thickBot="1">
      <c r="A32" s="351"/>
      <c r="B32" s="155" t="s">
        <v>594</v>
      </c>
      <c r="C32" s="154">
        <v>1977</v>
      </c>
      <c r="D32" s="153">
        <v>0.014849537037037036</v>
      </c>
      <c r="E32" s="354"/>
      <c r="F32" s="357"/>
      <c r="H32" s="359"/>
      <c r="I32" s="164"/>
      <c r="J32" s="163"/>
      <c r="K32" s="162"/>
      <c r="L32" s="360"/>
      <c r="M32" s="361"/>
    </row>
    <row r="33" spans="1:6" ht="24.75" customHeight="1" thickTop="1">
      <c r="A33" s="349" t="s">
        <v>595</v>
      </c>
      <c r="B33" s="161" t="s">
        <v>596</v>
      </c>
      <c r="C33" s="160">
        <v>1976</v>
      </c>
      <c r="D33" s="159">
        <v>0.01826388888888889</v>
      </c>
      <c r="E33" s="352">
        <f>D33+D34+D35</f>
        <v>0.05160879629629629</v>
      </c>
      <c r="F33" s="355" t="s">
        <v>25</v>
      </c>
    </row>
    <row r="34" spans="1:6" ht="24.75" customHeight="1">
      <c r="A34" s="350"/>
      <c r="B34" s="158" t="s">
        <v>47</v>
      </c>
      <c r="C34" s="157">
        <v>1976</v>
      </c>
      <c r="D34" s="156">
        <v>0.016631944444444446</v>
      </c>
      <c r="E34" s="353"/>
      <c r="F34" s="356"/>
    </row>
    <row r="35" spans="1:6" ht="24.75" customHeight="1" thickBot="1">
      <c r="A35" s="351"/>
      <c r="B35" s="155" t="s">
        <v>239</v>
      </c>
      <c r="C35" s="154">
        <v>1979</v>
      </c>
      <c r="D35" s="153">
        <v>0.01671296296296296</v>
      </c>
      <c r="E35" s="354"/>
      <c r="F35" s="357"/>
    </row>
    <row r="36" spans="1:6" ht="24.75" customHeight="1" thickTop="1">
      <c r="A36" s="349" t="s">
        <v>597</v>
      </c>
      <c r="B36" s="161" t="s">
        <v>598</v>
      </c>
      <c r="C36" s="160">
        <v>1969</v>
      </c>
      <c r="D36" s="159">
        <v>0.017152777777777777</v>
      </c>
      <c r="E36" s="352">
        <f>D36+D37+D38</f>
        <v>0.053113425925925925</v>
      </c>
      <c r="F36" s="355" t="s">
        <v>27</v>
      </c>
    </row>
    <row r="37" spans="1:6" ht="24.75" customHeight="1">
      <c r="A37" s="350"/>
      <c r="B37" s="158" t="s">
        <v>28</v>
      </c>
      <c r="C37" s="157">
        <v>1968</v>
      </c>
      <c r="D37" s="156">
        <v>0.015416666666666667</v>
      </c>
      <c r="E37" s="353"/>
      <c r="F37" s="356"/>
    </row>
    <row r="38" spans="1:6" ht="24.75" customHeight="1" thickBot="1">
      <c r="A38" s="351"/>
      <c r="B38" s="155" t="s">
        <v>599</v>
      </c>
      <c r="C38" s="154">
        <v>2002</v>
      </c>
      <c r="D38" s="153">
        <v>0.02054398148148148</v>
      </c>
      <c r="E38" s="354"/>
      <c r="F38" s="357"/>
    </row>
    <row r="39" spans="1:6" ht="24.75" customHeight="1" thickTop="1">
      <c r="A39" s="349" t="s">
        <v>381</v>
      </c>
      <c r="B39" s="161" t="s">
        <v>92</v>
      </c>
      <c r="C39" s="160">
        <v>1972</v>
      </c>
      <c r="D39" s="159">
        <v>0.020844907407407406</v>
      </c>
      <c r="E39" s="352">
        <f>D39+D40+D41</f>
        <v>0.05364583333333333</v>
      </c>
      <c r="F39" s="355" t="s">
        <v>30</v>
      </c>
    </row>
    <row r="40" spans="1:6" ht="24.75" customHeight="1">
      <c r="A40" s="350"/>
      <c r="B40" s="158" t="s">
        <v>55</v>
      </c>
      <c r="C40" s="157">
        <v>1967</v>
      </c>
      <c r="D40" s="156">
        <v>0.017060185185185185</v>
      </c>
      <c r="E40" s="353"/>
      <c r="F40" s="356"/>
    </row>
    <row r="41" spans="1:6" ht="24.75" customHeight="1" thickBot="1">
      <c r="A41" s="351"/>
      <c r="B41" s="155" t="s">
        <v>55</v>
      </c>
      <c r="C41" s="154">
        <v>1996</v>
      </c>
      <c r="D41" s="153">
        <v>0.015740740740740743</v>
      </c>
      <c r="E41" s="354"/>
      <c r="F41" s="357"/>
    </row>
    <row r="42" spans="1:6" ht="24.75" customHeight="1" thickTop="1">
      <c r="A42" s="349" t="s">
        <v>600</v>
      </c>
      <c r="B42" s="161" t="s">
        <v>601</v>
      </c>
      <c r="C42" s="160">
        <v>1995</v>
      </c>
      <c r="D42" s="159">
        <v>0.018125</v>
      </c>
      <c r="E42" s="352">
        <f>D42+D43+D44</f>
        <v>0.05413194444444444</v>
      </c>
      <c r="F42" s="355" t="s">
        <v>32</v>
      </c>
    </row>
    <row r="43" spans="1:6" ht="21.75" customHeight="1">
      <c r="A43" s="350"/>
      <c r="B43" s="158" t="s">
        <v>340</v>
      </c>
      <c r="C43" s="157">
        <v>1968</v>
      </c>
      <c r="D43" s="156">
        <v>0.0190625</v>
      </c>
      <c r="E43" s="353"/>
      <c r="F43" s="356"/>
    </row>
    <row r="44" spans="1:6" ht="21.75" customHeight="1" thickBot="1">
      <c r="A44" s="351"/>
      <c r="B44" s="155" t="s">
        <v>351</v>
      </c>
      <c r="C44" s="154">
        <v>1971</v>
      </c>
      <c r="D44" s="153">
        <v>0.016944444444444443</v>
      </c>
      <c r="E44" s="354"/>
      <c r="F44" s="357"/>
    </row>
    <row r="45" ht="21.75" customHeight="1" thickTop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</sheetData>
  <sheetProtection/>
  <mergeCells count="61">
    <mergeCell ref="L15:L17"/>
    <mergeCell ref="M15:M17"/>
    <mergeCell ref="A15:A17"/>
    <mergeCell ref="E15:E17"/>
    <mergeCell ref="F15:F17"/>
    <mergeCell ref="H15:H17"/>
    <mergeCell ref="H12:H14"/>
    <mergeCell ref="L12:L14"/>
    <mergeCell ref="M12:M14"/>
    <mergeCell ref="A1:F1"/>
    <mergeCell ref="A6:A8"/>
    <mergeCell ref="E6:E8"/>
    <mergeCell ref="F6:F8"/>
    <mergeCell ref="A3:A5"/>
    <mergeCell ref="E3:E5"/>
    <mergeCell ref="F3:F5"/>
    <mergeCell ref="A21:A23"/>
    <mergeCell ref="E21:E23"/>
    <mergeCell ref="F21:F23"/>
    <mergeCell ref="M6:M8"/>
    <mergeCell ref="A9:A11"/>
    <mergeCell ref="H6:H8"/>
    <mergeCell ref="L6:L8"/>
    <mergeCell ref="E9:E11"/>
    <mergeCell ref="F9:F11"/>
    <mergeCell ref="H9:H11"/>
    <mergeCell ref="L3:L5"/>
    <mergeCell ref="M3:M5"/>
    <mergeCell ref="A18:A20"/>
    <mergeCell ref="E18:E20"/>
    <mergeCell ref="F18:F20"/>
    <mergeCell ref="H3:H5"/>
    <mergeCell ref="L9:L11"/>
    <mergeCell ref="M9:M11"/>
    <mergeCell ref="A12:A14"/>
    <mergeCell ref="E12:E14"/>
    <mergeCell ref="A24:A26"/>
    <mergeCell ref="E24:E26"/>
    <mergeCell ref="F24:F26"/>
    <mergeCell ref="A27:A29"/>
    <mergeCell ref="E27:E29"/>
    <mergeCell ref="F27:F29"/>
    <mergeCell ref="F12:F14"/>
    <mergeCell ref="L30:L32"/>
    <mergeCell ref="M30:M32"/>
    <mergeCell ref="A33:A35"/>
    <mergeCell ref="E33:E35"/>
    <mergeCell ref="F33:F35"/>
    <mergeCell ref="A30:A32"/>
    <mergeCell ref="E30:E32"/>
    <mergeCell ref="F30:F32"/>
    <mergeCell ref="H30:H32"/>
    <mergeCell ref="A42:A44"/>
    <mergeCell ref="E42:E44"/>
    <mergeCell ref="F42:F44"/>
    <mergeCell ref="A36:A38"/>
    <mergeCell ref="E36:E38"/>
    <mergeCell ref="F36:F38"/>
    <mergeCell ref="A39:A41"/>
    <mergeCell ref="E39:E41"/>
    <mergeCell ref="F39:F41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="75" zoomScaleNormal="75" zoomScalePageLayoutView="0" workbookViewId="0" topLeftCell="A1">
      <selection activeCell="F76" sqref="F76"/>
    </sheetView>
  </sheetViews>
  <sheetFormatPr defaultColWidth="9.140625" defaultRowHeight="12.75"/>
  <cols>
    <col min="1" max="1" width="7.28125" style="116" customWidth="1"/>
    <col min="2" max="2" width="29.7109375" style="116" customWidth="1"/>
    <col min="3" max="3" width="24.8515625" style="116" customWidth="1"/>
    <col min="4" max="4" width="7.140625" style="116" customWidth="1"/>
    <col min="5" max="5" width="11.00390625" style="116" customWidth="1"/>
    <col min="6" max="7" width="10.28125" style="116" customWidth="1"/>
    <col min="8" max="16384" width="9.140625" style="116" customWidth="1"/>
  </cols>
  <sheetData>
    <row r="1" spans="1:9" s="119" customFormat="1" ht="22.5">
      <c r="A1" s="344" t="s">
        <v>380</v>
      </c>
      <c r="B1" s="344"/>
      <c r="C1" s="344"/>
      <c r="D1" s="344"/>
      <c r="E1" s="344"/>
      <c r="F1" s="344"/>
      <c r="G1" s="344"/>
      <c r="H1" s="344"/>
      <c r="I1" s="151"/>
    </row>
    <row r="2" spans="1:9" s="119" customFormat="1" ht="19.5" customHeight="1">
      <c r="A2" s="345" t="s">
        <v>153</v>
      </c>
      <c r="B2" s="345"/>
      <c r="C2" s="345"/>
      <c r="D2" s="345"/>
      <c r="E2" s="345"/>
      <c r="F2" s="345"/>
      <c r="G2" s="345"/>
      <c r="H2" s="345"/>
      <c r="I2" s="150"/>
    </row>
    <row r="3" spans="1:9" ht="35.25" customHeight="1" thickBot="1">
      <c r="A3" s="149" t="s">
        <v>0</v>
      </c>
      <c r="B3" s="148" t="s">
        <v>1</v>
      </c>
      <c r="C3" s="148" t="s">
        <v>2</v>
      </c>
      <c r="D3" s="149" t="s">
        <v>3</v>
      </c>
      <c r="E3" s="148" t="s">
        <v>4</v>
      </c>
      <c r="F3" s="148" t="s">
        <v>5</v>
      </c>
      <c r="G3" s="148" t="s">
        <v>6</v>
      </c>
      <c r="H3" s="148" t="s">
        <v>7</v>
      </c>
      <c r="I3" s="147" t="s">
        <v>265</v>
      </c>
    </row>
    <row r="4" spans="1:9" ht="23.25" customHeight="1" thickTop="1">
      <c r="A4" s="132" t="s">
        <v>8</v>
      </c>
      <c r="B4" s="133" t="s">
        <v>379</v>
      </c>
      <c r="C4" s="130" t="s">
        <v>328</v>
      </c>
      <c r="D4" s="129">
        <v>1972</v>
      </c>
      <c r="E4" s="128">
        <v>0.012280092592592592</v>
      </c>
      <c r="F4" s="142" t="s">
        <v>121</v>
      </c>
      <c r="G4" s="141" t="s">
        <v>8</v>
      </c>
      <c r="H4" s="125">
        <v>72</v>
      </c>
      <c r="I4" s="124">
        <v>76</v>
      </c>
    </row>
    <row r="5" spans="1:9" ht="23.25" customHeight="1">
      <c r="A5" s="132" t="s">
        <v>10</v>
      </c>
      <c r="B5" s="133" t="s">
        <v>378</v>
      </c>
      <c r="C5" s="130" t="s">
        <v>377</v>
      </c>
      <c r="D5" s="129">
        <v>1961</v>
      </c>
      <c r="E5" s="128">
        <v>0.012499999999999999</v>
      </c>
      <c r="F5" s="146" t="s">
        <v>120</v>
      </c>
      <c r="G5" s="145" t="s">
        <v>8</v>
      </c>
      <c r="H5" s="125">
        <v>34</v>
      </c>
      <c r="I5" s="124">
        <v>75</v>
      </c>
    </row>
    <row r="6" spans="1:9" ht="23.25" customHeight="1">
      <c r="A6" s="132" t="s">
        <v>12</v>
      </c>
      <c r="B6" s="133" t="s">
        <v>376</v>
      </c>
      <c r="C6" s="130" t="s">
        <v>337</v>
      </c>
      <c r="D6" s="129">
        <v>1985</v>
      </c>
      <c r="E6" s="128">
        <v>0.01289351851851852</v>
      </c>
      <c r="F6" s="144" t="s">
        <v>122</v>
      </c>
      <c r="G6" s="143" t="s">
        <v>8</v>
      </c>
      <c r="H6" s="125">
        <v>1</v>
      </c>
      <c r="I6" s="124">
        <v>74</v>
      </c>
    </row>
    <row r="7" spans="1:9" ht="23.25" customHeight="1">
      <c r="A7" s="132" t="s">
        <v>15</v>
      </c>
      <c r="B7" s="133" t="s">
        <v>208</v>
      </c>
      <c r="C7" s="130" t="s">
        <v>9</v>
      </c>
      <c r="D7" s="129">
        <v>1990</v>
      </c>
      <c r="E7" s="128">
        <v>0.013032407407407407</v>
      </c>
      <c r="F7" s="144" t="s">
        <v>122</v>
      </c>
      <c r="G7" s="143" t="s">
        <v>10</v>
      </c>
      <c r="H7" s="125">
        <v>65</v>
      </c>
      <c r="I7" s="124">
        <v>73</v>
      </c>
    </row>
    <row r="8" spans="1:9" ht="23.25" customHeight="1">
      <c r="A8" s="132" t="s">
        <v>17</v>
      </c>
      <c r="B8" s="133" t="s">
        <v>375</v>
      </c>
      <c r="C8" s="130" t="s">
        <v>96</v>
      </c>
      <c r="D8" s="129">
        <v>1969</v>
      </c>
      <c r="E8" s="128">
        <v>0.0134375</v>
      </c>
      <c r="F8" s="142" t="s">
        <v>121</v>
      </c>
      <c r="G8" s="141" t="s">
        <v>10</v>
      </c>
      <c r="H8" s="125">
        <v>19</v>
      </c>
      <c r="I8" s="124">
        <v>72</v>
      </c>
    </row>
    <row r="9" spans="1:9" ht="23.25" customHeight="1">
      <c r="A9" s="132" t="s">
        <v>11</v>
      </c>
      <c r="B9" s="133" t="s">
        <v>190</v>
      </c>
      <c r="C9" s="130" t="s">
        <v>9</v>
      </c>
      <c r="D9" s="129">
        <v>1970</v>
      </c>
      <c r="E9" s="128">
        <v>0.013587962962962963</v>
      </c>
      <c r="F9" s="142" t="s">
        <v>121</v>
      </c>
      <c r="G9" s="141" t="s">
        <v>12</v>
      </c>
      <c r="H9" s="125">
        <v>42</v>
      </c>
      <c r="I9" s="124">
        <v>71</v>
      </c>
    </row>
    <row r="10" spans="1:9" ht="23.25" customHeight="1">
      <c r="A10" s="132" t="s">
        <v>14</v>
      </c>
      <c r="B10" s="133" t="s">
        <v>374</v>
      </c>
      <c r="C10" s="130" t="s">
        <v>373</v>
      </c>
      <c r="D10" s="129">
        <v>1995</v>
      </c>
      <c r="E10" s="128">
        <v>0.013622685185185184</v>
      </c>
      <c r="F10" s="144" t="s">
        <v>122</v>
      </c>
      <c r="G10" s="143" t="s">
        <v>12</v>
      </c>
      <c r="H10" s="125">
        <v>41</v>
      </c>
      <c r="I10" s="124">
        <v>70</v>
      </c>
    </row>
    <row r="11" spans="1:9" ht="23.25" customHeight="1">
      <c r="A11" s="132" t="s">
        <v>21</v>
      </c>
      <c r="B11" s="133" t="s">
        <v>188</v>
      </c>
      <c r="C11" s="130" t="s">
        <v>372</v>
      </c>
      <c r="D11" s="129">
        <v>1982</v>
      </c>
      <c r="E11" s="128">
        <v>0.013692129629629629</v>
      </c>
      <c r="F11" s="140" t="s">
        <v>125</v>
      </c>
      <c r="G11" s="139" t="s">
        <v>8</v>
      </c>
      <c r="H11" s="125">
        <v>29</v>
      </c>
      <c r="I11" s="124">
        <v>69</v>
      </c>
    </row>
    <row r="12" spans="1:9" ht="23.25" customHeight="1">
      <c r="A12" s="132" t="s">
        <v>20</v>
      </c>
      <c r="B12" s="131" t="s">
        <v>97</v>
      </c>
      <c r="C12" s="130" t="s">
        <v>98</v>
      </c>
      <c r="D12" s="129">
        <v>1956</v>
      </c>
      <c r="E12" s="128">
        <v>0.01386574074074074</v>
      </c>
      <c r="F12" s="146" t="s">
        <v>120</v>
      </c>
      <c r="G12" s="145" t="s">
        <v>10</v>
      </c>
      <c r="H12" s="125">
        <v>9</v>
      </c>
      <c r="I12" s="124">
        <v>68</v>
      </c>
    </row>
    <row r="13" spans="1:9" ht="23.25" customHeight="1">
      <c r="A13" s="132" t="s">
        <v>24</v>
      </c>
      <c r="B13" s="133" t="s">
        <v>371</v>
      </c>
      <c r="C13" s="130" t="s">
        <v>370</v>
      </c>
      <c r="D13" s="129">
        <v>1962</v>
      </c>
      <c r="E13" s="128">
        <v>0.014317129629629631</v>
      </c>
      <c r="F13" s="146" t="s">
        <v>120</v>
      </c>
      <c r="G13" s="145" t="s">
        <v>12</v>
      </c>
      <c r="H13" s="125">
        <v>10</v>
      </c>
      <c r="I13" s="124">
        <v>67</v>
      </c>
    </row>
    <row r="14" spans="1:9" ht="23.25" customHeight="1">
      <c r="A14" s="132" t="s">
        <v>25</v>
      </c>
      <c r="B14" s="133" t="s">
        <v>237</v>
      </c>
      <c r="C14" s="130" t="s">
        <v>345</v>
      </c>
      <c r="D14" s="129">
        <v>1967</v>
      </c>
      <c r="E14" s="128">
        <v>0.014340277777777776</v>
      </c>
      <c r="F14" s="142" t="s">
        <v>121</v>
      </c>
      <c r="G14" s="141" t="s">
        <v>15</v>
      </c>
      <c r="H14" s="125">
        <v>23</v>
      </c>
      <c r="I14" s="124">
        <v>66</v>
      </c>
    </row>
    <row r="15" spans="1:9" ht="23.25" customHeight="1">
      <c r="A15" s="132" t="s">
        <v>27</v>
      </c>
      <c r="B15" s="131" t="s">
        <v>369</v>
      </c>
      <c r="C15" s="130" t="s">
        <v>337</v>
      </c>
      <c r="D15" s="129">
        <v>1965</v>
      </c>
      <c r="E15" s="128">
        <v>0.014560185185185183</v>
      </c>
      <c r="F15" s="142" t="s">
        <v>121</v>
      </c>
      <c r="G15" s="141" t="s">
        <v>17</v>
      </c>
      <c r="H15" s="125">
        <v>2</v>
      </c>
      <c r="I15" s="124">
        <v>65</v>
      </c>
    </row>
    <row r="16" spans="1:9" ht="23.25" customHeight="1">
      <c r="A16" s="132" t="s">
        <v>30</v>
      </c>
      <c r="B16" s="133" t="s">
        <v>368</v>
      </c>
      <c r="C16" s="130" t="s">
        <v>367</v>
      </c>
      <c r="D16" s="129">
        <v>1967</v>
      </c>
      <c r="E16" s="128">
        <v>0.014618055555555556</v>
      </c>
      <c r="F16" s="142" t="s">
        <v>121</v>
      </c>
      <c r="G16" s="141" t="s">
        <v>11</v>
      </c>
      <c r="H16" s="125">
        <v>8</v>
      </c>
      <c r="I16" s="124">
        <v>64</v>
      </c>
    </row>
    <row r="17" spans="1:9" ht="23.25" customHeight="1">
      <c r="A17" s="132" t="s">
        <v>32</v>
      </c>
      <c r="B17" s="131" t="s">
        <v>181</v>
      </c>
      <c r="C17" s="130" t="s">
        <v>19</v>
      </c>
      <c r="D17" s="129">
        <v>1983</v>
      </c>
      <c r="E17" s="128">
        <v>0.014733796296296295</v>
      </c>
      <c r="F17" s="144" t="s">
        <v>122</v>
      </c>
      <c r="G17" s="143" t="s">
        <v>15</v>
      </c>
      <c r="H17" s="125">
        <v>14</v>
      </c>
      <c r="I17" s="124">
        <v>63</v>
      </c>
    </row>
    <row r="18" spans="1:9" ht="23.25" customHeight="1">
      <c r="A18" s="132" t="s">
        <v>34</v>
      </c>
      <c r="B18" s="133" t="s">
        <v>173</v>
      </c>
      <c r="C18" s="130" t="s">
        <v>332</v>
      </c>
      <c r="D18" s="129">
        <v>1974</v>
      </c>
      <c r="E18" s="128">
        <v>0.015000000000000001</v>
      </c>
      <c r="F18" s="140" t="s">
        <v>125</v>
      </c>
      <c r="G18" s="139" t="s">
        <v>10</v>
      </c>
      <c r="H18" s="125">
        <v>39</v>
      </c>
      <c r="I18" s="124">
        <v>62</v>
      </c>
    </row>
    <row r="19" spans="1:9" ht="23.25" customHeight="1">
      <c r="A19" s="132" t="s">
        <v>35</v>
      </c>
      <c r="B19" s="133" t="s">
        <v>104</v>
      </c>
      <c r="C19" s="130" t="s">
        <v>77</v>
      </c>
      <c r="D19" s="129">
        <v>1972</v>
      </c>
      <c r="E19" s="128">
        <v>0.015092592592592593</v>
      </c>
      <c r="F19" s="142" t="s">
        <v>121</v>
      </c>
      <c r="G19" s="141" t="s">
        <v>14</v>
      </c>
      <c r="H19" s="125">
        <v>50</v>
      </c>
      <c r="I19" s="124">
        <v>61</v>
      </c>
    </row>
    <row r="20" spans="1:9" ht="23.25" customHeight="1">
      <c r="A20" s="132" t="s">
        <v>37</v>
      </c>
      <c r="B20" s="133" t="s">
        <v>100</v>
      </c>
      <c r="C20" s="130" t="s">
        <v>96</v>
      </c>
      <c r="D20" s="129">
        <v>1956</v>
      </c>
      <c r="E20" s="128">
        <v>0.015196759259259259</v>
      </c>
      <c r="F20" s="176" t="s">
        <v>120</v>
      </c>
      <c r="G20" s="145" t="s">
        <v>15</v>
      </c>
      <c r="H20" s="125">
        <v>20</v>
      </c>
      <c r="I20" s="124">
        <v>60</v>
      </c>
    </row>
    <row r="21" spans="1:9" ht="23.25" customHeight="1">
      <c r="A21" s="132" t="s">
        <v>38</v>
      </c>
      <c r="B21" s="133" t="s">
        <v>366</v>
      </c>
      <c r="C21" s="130" t="s">
        <v>77</v>
      </c>
      <c r="D21" s="129">
        <v>1973</v>
      </c>
      <c r="E21" s="128">
        <v>0.015497685185185186</v>
      </c>
      <c r="F21" s="140" t="s">
        <v>125</v>
      </c>
      <c r="G21" s="139" t="s">
        <v>12</v>
      </c>
      <c r="H21" s="125">
        <v>67</v>
      </c>
      <c r="I21" s="124">
        <v>59</v>
      </c>
    </row>
    <row r="22" spans="1:9" ht="23.25" customHeight="1">
      <c r="A22" s="132" t="s">
        <v>26</v>
      </c>
      <c r="B22" s="133" t="s">
        <v>178</v>
      </c>
      <c r="C22" s="130" t="s">
        <v>19</v>
      </c>
      <c r="D22" s="129">
        <v>1981</v>
      </c>
      <c r="E22" s="128">
        <v>0.015659722222222224</v>
      </c>
      <c r="F22" s="140" t="s">
        <v>125</v>
      </c>
      <c r="G22" s="139" t="s">
        <v>15</v>
      </c>
      <c r="H22" s="125">
        <v>26</v>
      </c>
      <c r="I22" s="124">
        <v>58</v>
      </c>
    </row>
    <row r="23" spans="1:9" ht="23.25" customHeight="1">
      <c r="A23" s="132" t="s">
        <v>41</v>
      </c>
      <c r="B23" s="131" t="s">
        <v>114</v>
      </c>
      <c r="C23" s="130" t="s">
        <v>19</v>
      </c>
      <c r="D23" s="129">
        <v>1971</v>
      </c>
      <c r="E23" s="128">
        <v>0.015671296296296298</v>
      </c>
      <c r="F23" s="175" t="s">
        <v>121</v>
      </c>
      <c r="G23" s="141" t="s">
        <v>21</v>
      </c>
      <c r="H23" s="125">
        <v>25</v>
      </c>
      <c r="I23" s="124">
        <v>57</v>
      </c>
    </row>
    <row r="24" spans="1:9" ht="23.25" customHeight="1">
      <c r="A24" s="132" t="s">
        <v>36</v>
      </c>
      <c r="B24" s="131" t="s">
        <v>175</v>
      </c>
      <c r="C24" s="130" t="s">
        <v>332</v>
      </c>
      <c r="D24" s="129">
        <v>1976</v>
      </c>
      <c r="E24" s="128">
        <v>0.015763888888888886</v>
      </c>
      <c r="F24" s="140" t="s">
        <v>125</v>
      </c>
      <c r="G24" s="139" t="s">
        <v>17</v>
      </c>
      <c r="H24" s="125">
        <v>40</v>
      </c>
      <c r="I24" s="124">
        <v>56</v>
      </c>
    </row>
    <row r="25" spans="1:9" ht="23.25" customHeight="1">
      <c r="A25" s="132" t="s">
        <v>42</v>
      </c>
      <c r="B25" s="131" t="s">
        <v>240</v>
      </c>
      <c r="C25" s="130" t="s">
        <v>241</v>
      </c>
      <c r="D25" s="129">
        <v>1972</v>
      </c>
      <c r="E25" s="128">
        <v>0.01577546296296296</v>
      </c>
      <c r="F25" s="142" t="s">
        <v>121</v>
      </c>
      <c r="G25" s="141" t="s">
        <v>20</v>
      </c>
      <c r="H25" s="125">
        <v>16</v>
      </c>
      <c r="I25" s="124">
        <v>55</v>
      </c>
    </row>
    <row r="26" spans="1:9" ht="23.25" customHeight="1">
      <c r="A26" s="132" t="s">
        <v>31</v>
      </c>
      <c r="B26" s="131" t="s">
        <v>184</v>
      </c>
      <c r="C26" s="130" t="s">
        <v>106</v>
      </c>
      <c r="D26" s="129">
        <v>1969</v>
      </c>
      <c r="E26" s="128">
        <v>0.015833333333333335</v>
      </c>
      <c r="F26" s="142" t="s">
        <v>121</v>
      </c>
      <c r="G26" s="141" t="s">
        <v>24</v>
      </c>
      <c r="H26" s="125">
        <v>4</v>
      </c>
      <c r="I26" s="124">
        <v>54</v>
      </c>
    </row>
    <row r="27" spans="1:9" ht="23.25" customHeight="1">
      <c r="A27" s="132" t="s">
        <v>43</v>
      </c>
      <c r="B27" s="131" t="s">
        <v>28</v>
      </c>
      <c r="C27" s="130" t="s">
        <v>19</v>
      </c>
      <c r="D27" s="129">
        <v>1968</v>
      </c>
      <c r="E27" s="128">
        <v>0.01605324074074074</v>
      </c>
      <c r="F27" s="142" t="s">
        <v>121</v>
      </c>
      <c r="G27" s="141" t="s">
        <v>25</v>
      </c>
      <c r="H27" s="125">
        <v>36</v>
      </c>
      <c r="I27" s="124">
        <v>53</v>
      </c>
    </row>
    <row r="28" spans="1:9" ht="23.25" customHeight="1">
      <c r="A28" s="132" t="s">
        <v>33</v>
      </c>
      <c r="B28" s="131" t="s">
        <v>363</v>
      </c>
      <c r="C28" s="130" t="s">
        <v>362</v>
      </c>
      <c r="D28" s="129">
        <v>1977</v>
      </c>
      <c r="E28" s="128">
        <v>0.016261574074074074</v>
      </c>
      <c r="F28" s="140" t="s">
        <v>125</v>
      </c>
      <c r="G28" s="139" t="s">
        <v>11</v>
      </c>
      <c r="H28" s="125">
        <v>70</v>
      </c>
      <c r="I28" s="124">
        <v>52</v>
      </c>
    </row>
    <row r="29" spans="1:9" ht="23.25" customHeight="1">
      <c r="A29" s="132" t="s">
        <v>29</v>
      </c>
      <c r="B29" s="133" t="s">
        <v>361</v>
      </c>
      <c r="C29" s="130" t="s">
        <v>9</v>
      </c>
      <c r="D29" s="129">
        <v>1950</v>
      </c>
      <c r="E29" s="128">
        <v>0.016354166666666666</v>
      </c>
      <c r="F29" s="177" t="s">
        <v>119</v>
      </c>
      <c r="G29" s="135" t="s">
        <v>8</v>
      </c>
      <c r="H29" s="125">
        <v>76</v>
      </c>
      <c r="I29" s="124">
        <v>51</v>
      </c>
    </row>
    <row r="30" spans="1:9" ht="23.25" customHeight="1">
      <c r="A30" s="132" t="s">
        <v>44</v>
      </c>
      <c r="B30" s="131" t="s">
        <v>55</v>
      </c>
      <c r="C30" s="130" t="s">
        <v>19</v>
      </c>
      <c r="D30" s="129">
        <v>1996</v>
      </c>
      <c r="E30" s="128">
        <v>0.01638888888888889</v>
      </c>
      <c r="F30" s="144" t="s">
        <v>122</v>
      </c>
      <c r="G30" s="143" t="s">
        <v>11</v>
      </c>
      <c r="H30" s="125">
        <v>61</v>
      </c>
      <c r="I30" s="124">
        <v>50</v>
      </c>
    </row>
    <row r="31" spans="1:9" ht="23.25" customHeight="1">
      <c r="A31" s="132" t="s">
        <v>46</v>
      </c>
      <c r="B31" s="131" t="s">
        <v>360</v>
      </c>
      <c r="C31" s="130" t="s">
        <v>347</v>
      </c>
      <c r="D31" s="129">
        <v>1975</v>
      </c>
      <c r="E31" s="128">
        <v>0.01644675925925926</v>
      </c>
      <c r="F31" s="127" t="s">
        <v>124</v>
      </c>
      <c r="G31" s="126" t="s">
        <v>8</v>
      </c>
      <c r="H31" s="125">
        <v>12</v>
      </c>
      <c r="I31" s="124">
        <v>49</v>
      </c>
    </row>
    <row r="32" spans="1:9" ht="23.25" customHeight="1">
      <c r="A32" s="132" t="s">
        <v>49</v>
      </c>
      <c r="B32" s="133" t="s">
        <v>359</v>
      </c>
      <c r="C32" s="130" t="s">
        <v>358</v>
      </c>
      <c r="D32" s="129">
        <v>1964</v>
      </c>
      <c r="E32" s="128">
        <v>0.016585648148148148</v>
      </c>
      <c r="F32" s="127" t="s">
        <v>124</v>
      </c>
      <c r="G32" s="126" t="s">
        <v>10</v>
      </c>
      <c r="H32" s="125">
        <v>21</v>
      </c>
      <c r="I32" s="124">
        <v>48</v>
      </c>
    </row>
    <row r="33" spans="1:9" ht="23.25" customHeight="1">
      <c r="A33" s="132" t="s">
        <v>50</v>
      </c>
      <c r="B33" s="131" t="s">
        <v>259</v>
      </c>
      <c r="C33" s="130" t="s">
        <v>260</v>
      </c>
      <c r="D33" s="129">
        <v>1969</v>
      </c>
      <c r="E33" s="128">
        <v>0.01678240740740741</v>
      </c>
      <c r="F33" s="142" t="s">
        <v>121</v>
      </c>
      <c r="G33" s="141" t="s">
        <v>27</v>
      </c>
      <c r="H33" s="125">
        <v>43</v>
      </c>
      <c r="I33" s="124">
        <v>47</v>
      </c>
    </row>
    <row r="34" spans="1:9" ht="23.25" customHeight="1">
      <c r="A34" s="132" t="s">
        <v>53</v>
      </c>
      <c r="B34" s="133" t="s">
        <v>64</v>
      </c>
      <c r="C34" s="130" t="s">
        <v>19</v>
      </c>
      <c r="D34" s="129">
        <v>1973</v>
      </c>
      <c r="E34" s="128">
        <v>0.016793981481481483</v>
      </c>
      <c r="F34" s="140" t="s">
        <v>125</v>
      </c>
      <c r="G34" s="139" t="s">
        <v>14</v>
      </c>
      <c r="H34" s="125">
        <v>64</v>
      </c>
      <c r="I34" s="124">
        <v>46</v>
      </c>
    </row>
    <row r="35" spans="1:9" ht="23.25" customHeight="1">
      <c r="A35" s="132" t="s">
        <v>54</v>
      </c>
      <c r="B35" s="131" t="s">
        <v>127</v>
      </c>
      <c r="C35" s="130" t="s">
        <v>39</v>
      </c>
      <c r="D35" s="129">
        <v>1985</v>
      </c>
      <c r="E35" s="128">
        <v>0.016805555555555556</v>
      </c>
      <c r="F35" s="144" t="s">
        <v>122</v>
      </c>
      <c r="G35" s="143" t="s">
        <v>14</v>
      </c>
      <c r="H35" s="125">
        <v>63</v>
      </c>
      <c r="I35" s="124">
        <v>45</v>
      </c>
    </row>
    <row r="36" spans="1:9" ht="23.25" customHeight="1">
      <c r="A36" s="132" t="s">
        <v>56</v>
      </c>
      <c r="B36" s="131" t="s">
        <v>357</v>
      </c>
      <c r="C36" s="130" t="s">
        <v>335</v>
      </c>
      <c r="D36" s="129">
        <v>1975</v>
      </c>
      <c r="E36" s="128">
        <v>0.01681712962962963</v>
      </c>
      <c r="F36" s="140" t="s">
        <v>125</v>
      </c>
      <c r="G36" s="139" t="s">
        <v>21</v>
      </c>
      <c r="H36" s="125">
        <v>31</v>
      </c>
      <c r="I36" s="124">
        <v>44</v>
      </c>
    </row>
    <row r="37" spans="1:9" ht="23.25" customHeight="1">
      <c r="A37" s="132" t="s">
        <v>58</v>
      </c>
      <c r="B37" s="131" t="s">
        <v>356</v>
      </c>
      <c r="C37" s="130" t="s">
        <v>106</v>
      </c>
      <c r="D37" s="129">
        <v>1991</v>
      </c>
      <c r="E37" s="128">
        <v>0.016828703703703703</v>
      </c>
      <c r="F37" s="178" t="s">
        <v>123</v>
      </c>
      <c r="G37" s="137" t="s">
        <v>8</v>
      </c>
      <c r="H37" s="125">
        <v>5</v>
      </c>
      <c r="I37" s="124">
        <v>43</v>
      </c>
    </row>
    <row r="38" spans="1:9" ht="23.25" customHeight="1">
      <c r="A38" s="132" t="s">
        <v>23</v>
      </c>
      <c r="B38" s="131" t="s">
        <v>365</v>
      </c>
      <c r="C38" s="130" t="s">
        <v>364</v>
      </c>
      <c r="D38" s="129">
        <v>1975</v>
      </c>
      <c r="E38" s="128">
        <v>0.01699074074074074</v>
      </c>
      <c r="F38" s="140" t="s">
        <v>125</v>
      </c>
      <c r="G38" s="139" t="s">
        <v>20</v>
      </c>
      <c r="H38" s="125">
        <v>15</v>
      </c>
      <c r="I38" s="124">
        <v>42</v>
      </c>
    </row>
    <row r="39" spans="1:9" ht="23.25" customHeight="1">
      <c r="A39" s="132" t="s">
        <v>59</v>
      </c>
      <c r="B39" s="133" t="s">
        <v>355</v>
      </c>
      <c r="C39" s="130" t="s">
        <v>39</v>
      </c>
      <c r="D39" s="129">
        <v>1973</v>
      </c>
      <c r="E39" s="128">
        <v>0.01704861111111111</v>
      </c>
      <c r="F39" s="270" t="s">
        <v>125</v>
      </c>
      <c r="G39" s="139" t="s">
        <v>24</v>
      </c>
      <c r="H39" s="125">
        <v>71</v>
      </c>
      <c r="I39" s="124">
        <v>41</v>
      </c>
    </row>
    <row r="40" spans="1:9" ht="23.25" customHeight="1">
      <c r="A40" s="132" t="s">
        <v>57</v>
      </c>
      <c r="B40" s="133" t="s">
        <v>354</v>
      </c>
      <c r="C40" s="130" t="s">
        <v>39</v>
      </c>
      <c r="D40" s="129">
        <v>1983</v>
      </c>
      <c r="E40" s="128">
        <v>0.017106481481481483</v>
      </c>
      <c r="F40" s="144" t="s">
        <v>122</v>
      </c>
      <c r="G40" s="143" t="s">
        <v>21</v>
      </c>
      <c r="H40" s="125">
        <v>17</v>
      </c>
      <c r="I40" s="124">
        <v>40</v>
      </c>
    </row>
    <row r="41" spans="1:9" ht="23.25" customHeight="1">
      <c r="A41" s="132" t="s">
        <v>48</v>
      </c>
      <c r="B41" s="131" t="s">
        <v>353</v>
      </c>
      <c r="C41" s="130" t="s">
        <v>352</v>
      </c>
      <c r="D41" s="129">
        <v>1990</v>
      </c>
      <c r="E41" s="128">
        <v>0.017430555555555557</v>
      </c>
      <c r="F41" s="138" t="s">
        <v>123</v>
      </c>
      <c r="G41" s="137" t="s">
        <v>10</v>
      </c>
      <c r="H41" s="125">
        <v>13</v>
      </c>
      <c r="I41" s="124">
        <v>39</v>
      </c>
    </row>
    <row r="42" spans="1:9" ht="23.25" customHeight="1">
      <c r="A42" s="132" t="s">
        <v>18</v>
      </c>
      <c r="B42" s="131" t="s">
        <v>351</v>
      </c>
      <c r="C42" s="130" t="s">
        <v>335</v>
      </c>
      <c r="D42" s="129">
        <v>1971</v>
      </c>
      <c r="E42" s="128">
        <v>0.017546296296296296</v>
      </c>
      <c r="F42" s="142" t="s">
        <v>121</v>
      </c>
      <c r="G42" s="141" t="s">
        <v>30</v>
      </c>
      <c r="H42" s="125">
        <v>47</v>
      </c>
      <c r="I42" s="124">
        <v>38</v>
      </c>
    </row>
    <row r="43" spans="1:9" ht="23.25" customHeight="1">
      <c r="A43" s="132" t="s">
        <v>63</v>
      </c>
      <c r="B43" s="133" t="s">
        <v>257</v>
      </c>
      <c r="C43" s="130" t="s">
        <v>39</v>
      </c>
      <c r="D43" s="129">
        <v>1974</v>
      </c>
      <c r="E43" s="128">
        <v>0.017592592592592594</v>
      </c>
      <c r="F43" s="140" t="s">
        <v>125</v>
      </c>
      <c r="G43" s="139" t="s">
        <v>25</v>
      </c>
      <c r="H43" s="125">
        <v>59</v>
      </c>
      <c r="I43" s="124">
        <v>37</v>
      </c>
    </row>
    <row r="44" spans="1:9" ht="23.25" customHeight="1">
      <c r="A44" s="132" t="s">
        <v>60</v>
      </c>
      <c r="B44" s="131" t="s">
        <v>228</v>
      </c>
      <c r="C44" s="130" t="s">
        <v>347</v>
      </c>
      <c r="D44" s="129">
        <v>1964</v>
      </c>
      <c r="E44" s="128">
        <v>0.017604166666666667</v>
      </c>
      <c r="F44" s="142" t="s">
        <v>121</v>
      </c>
      <c r="G44" s="141" t="s">
        <v>32</v>
      </c>
      <c r="H44" s="125">
        <v>7</v>
      </c>
      <c r="I44" s="124">
        <v>36</v>
      </c>
    </row>
    <row r="45" spans="1:9" ht="23.25" customHeight="1">
      <c r="A45" s="132" t="s">
        <v>52</v>
      </c>
      <c r="B45" s="133" t="s">
        <v>255</v>
      </c>
      <c r="C45" s="130" t="s">
        <v>350</v>
      </c>
      <c r="D45" s="129">
        <v>1978</v>
      </c>
      <c r="E45" s="128">
        <v>0.01761574074074074</v>
      </c>
      <c r="F45" s="140" t="s">
        <v>125</v>
      </c>
      <c r="G45" s="139" t="s">
        <v>27</v>
      </c>
      <c r="H45" s="125">
        <v>44</v>
      </c>
      <c r="I45" s="124">
        <v>35</v>
      </c>
    </row>
    <row r="46" spans="1:9" ht="23.25" customHeight="1">
      <c r="A46" s="132" t="s">
        <v>62</v>
      </c>
      <c r="B46" s="133" t="s">
        <v>256</v>
      </c>
      <c r="C46" s="130" t="s">
        <v>39</v>
      </c>
      <c r="D46" s="129">
        <v>1972</v>
      </c>
      <c r="E46" s="128">
        <v>0.017962962962962962</v>
      </c>
      <c r="F46" s="142" t="s">
        <v>121</v>
      </c>
      <c r="G46" s="141" t="s">
        <v>34</v>
      </c>
      <c r="H46" s="125">
        <v>57</v>
      </c>
      <c r="I46" s="124">
        <v>34</v>
      </c>
    </row>
    <row r="47" spans="1:9" ht="23.25" customHeight="1">
      <c r="A47" s="132" t="s">
        <v>66</v>
      </c>
      <c r="B47" s="133" t="s">
        <v>349</v>
      </c>
      <c r="C47" s="130" t="s">
        <v>51</v>
      </c>
      <c r="D47" s="129">
        <v>1965</v>
      </c>
      <c r="E47" s="128">
        <v>0.017974537037037035</v>
      </c>
      <c r="F47" s="142" t="s">
        <v>121</v>
      </c>
      <c r="G47" s="141" t="s">
        <v>35</v>
      </c>
      <c r="H47" s="125">
        <v>46</v>
      </c>
      <c r="I47" s="124">
        <v>33</v>
      </c>
    </row>
    <row r="48" spans="1:9" ht="23.25" customHeight="1">
      <c r="A48" s="132" t="s">
        <v>67</v>
      </c>
      <c r="B48" s="131" t="s">
        <v>348</v>
      </c>
      <c r="C48" s="130" t="s">
        <v>236</v>
      </c>
      <c r="D48" s="129">
        <v>1991</v>
      </c>
      <c r="E48" s="128">
        <v>0.017997685185185186</v>
      </c>
      <c r="F48" s="144" t="s">
        <v>122</v>
      </c>
      <c r="G48" s="143" t="s">
        <v>20</v>
      </c>
      <c r="H48" s="125">
        <v>11</v>
      </c>
      <c r="I48" s="124">
        <v>32</v>
      </c>
    </row>
    <row r="49" spans="1:9" ht="23.25" customHeight="1">
      <c r="A49" s="132" t="s">
        <v>68</v>
      </c>
      <c r="B49" s="131" t="s">
        <v>227</v>
      </c>
      <c r="C49" s="130" t="s">
        <v>347</v>
      </c>
      <c r="D49" s="129">
        <v>1973</v>
      </c>
      <c r="E49" s="128">
        <v>0.018125</v>
      </c>
      <c r="F49" s="127" t="s">
        <v>124</v>
      </c>
      <c r="G49" s="126" t="s">
        <v>12</v>
      </c>
      <c r="H49" s="125">
        <v>6</v>
      </c>
      <c r="I49" s="124">
        <v>31</v>
      </c>
    </row>
    <row r="50" spans="1:9" ht="23.25" customHeight="1">
      <c r="A50" s="132" t="s">
        <v>69</v>
      </c>
      <c r="B50" s="131" t="s">
        <v>346</v>
      </c>
      <c r="C50" s="130" t="s">
        <v>19</v>
      </c>
      <c r="D50" s="129">
        <v>1976</v>
      </c>
      <c r="E50" s="128">
        <v>0.018217592592592594</v>
      </c>
      <c r="F50" s="179" t="s">
        <v>124</v>
      </c>
      <c r="G50" s="126" t="s">
        <v>15</v>
      </c>
      <c r="H50" s="125">
        <v>51</v>
      </c>
      <c r="I50" s="124">
        <v>30</v>
      </c>
    </row>
    <row r="51" spans="1:9" ht="23.25" customHeight="1">
      <c r="A51" s="132" t="s">
        <v>45</v>
      </c>
      <c r="B51" s="131" t="s">
        <v>225</v>
      </c>
      <c r="C51" s="130" t="s">
        <v>19</v>
      </c>
      <c r="D51" s="129">
        <v>1979</v>
      </c>
      <c r="E51" s="128">
        <v>0.018229166666666668</v>
      </c>
      <c r="F51" s="138" t="s">
        <v>123</v>
      </c>
      <c r="G51" s="137" t="s">
        <v>12</v>
      </c>
      <c r="H51" s="125">
        <v>48</v>
      </c>
      <c r="I51" s="124">
        <v>29</v>
      </c>
    </row>
    <row r="52" spans="1:9" ht="23.25" customHeight="1">
      <c r="A52" s="132" t="s">
        <v>65</v>
      </c>
      <c r="B52" s="131" t="s">
        <v>186</v>
      </c>
      <c r="C52" s="130" t="s">
        <v>19</v>
      </c>
      <c r="D52" s="129">
        <v>1962</v>
      </c>
      <c r="E52" s="128">
        <v>0.01840277777777778</v>
      </c>
      <c r="F52" s="274" t="s">
        <v>120</v>
      </c>
      <c r="G52" s="145" t="s">
        <v>17</v>
      </c>
      <c r="H52" s="125">
        <v>56</v>
      </c>
      <c r="I52" s="124">
        <v>28</v>
      </c>
    </row>
    <row r="53" spans="1:9" ht="23.25" customHeight="1">
      <c r="A53" s="132" t="s">
        <v>71</v>
      </c>
      <c r="B53" s="131" t="s">
        <v>55</v>
      </c>
      <c r="C53" s="130" t="s">
        <v>19</v>
      </c>
      <c r="D53" s="129">
        <v>1967</v>
      </c>
      <c r="E53" s="128">
        <v>0.018587962962962962</v>
      </c>
      <c r="F53" s="142" t="s">
        <v>121</v>
      </c>
      <c r="G53" s="141" t="s">
        <v>37</v>
      </c>
      <c r="H53" s="125">
        <v>62</v>
      </c>
      <c r="I53" s="124">
        <v>27</v>
      </c>
    </row>
    <row r="54" spans="1:9" ht="23.25" customHeight="1">
      <c r="A54" s="132" t="s">
        <v>40</v>
      </c>
      <c r="B54" s="131" t="s">
        <v>136</v>
      </c>
      <c r="C54" s="130" t="s">
        <v>39</v>
      </c>
      <c r="D54" s="129">
        <v>1992</v>
      </c>
      <c r="E54" s="128">
        <v>0.018738425925925926</v>
      </c>
      <c r="F54" s="144" t="s">
        <v>122</v>
      </c>
      <c r="G54" s="143" t="s">
        <v>24</v>
      </c>
      <c r="H54" s="125">
        <v>30</v>
      </c>
      <c r="I54" s="124">
        <v>26</v>
      </c>
    </row>
    <row r="55" spans="1:9" ht="23.25" customHeight="1">
      <c r="A55" s="132" t="s">
        <v>72</v>
      </c>
      <c r="B55" s="131" t="s">
        <v>193</v>
      </c>
      <c r="C55" s="130" t="s">
        <v>19</v>
      </c>
      <c r="D55" s="129">
        <v>1950</v>
      </c>
      <c r="E55" s="128">
        <v>0.018784722222222223</v>
      </c>
      <c r="F55" s="136" t="s">
        <v>119</v>
      </c>
      <c r="G55" s="135" t="s">
        <v>10</v>
      </c>
      <c r="H55" s="125">
        <v>75</v>
      </c>
      <c r="I55" s="124">
        <v>25</v>
      </c>
    </row>
    <row r="56" spans="1:9" ht="23.25" customHeight="1">
      <c r="A56" s="132" t="s">
        <v>70</v>
      </c>
      <c r="B56" s="131" t="s">
        <v>81</v>
      </c>
      <c r="C56" s="130" t="s">
        <v>39</v>
      </c>
      <c r="D56" s="129">
        <v>1959</v>
      </c>
      <c r="E56" s="128">
        <v>0.018865740740740742</v>
      </c>
      <c r="F56" s="146" t="s">
        <v>120</v>
      </c>
      <c r="G56" s="145" t="s">
        <v>11</v>
      </c>
      <c r="H56" s="125">
        <v>69</v>
      </c>
      <c r="I56" s="124">
        <v>24</v>
      </c>
    </row>
    <row r="57" spans="1:9" ht="23.25" customHeight="1">
      <c r="A57" s="132" t="s">
        <v>155</v>
      </c>
      <c r="B57" s="131" t="s">
        <v>167</v>
      </c>
      <c r="C57" s="130" t="s">
        <v>345</v>
      </c>
      <c r="D57" s="129">
        <v>1973</v>
      </c>
      <c r="E57" s="128">
        <v>0.018912037037037036</v>
      </c>
      <c r="F57" s="140" t="s">
        <v>125</v>
      </c>
      <c r="G57" s="139" t="s">
        <v>30</v>
      </c>
      <c r="H57" s="125">
        <v>24</v>
      </c>
      <c r="I57" s="124">
        <v>23</v>
      </c>
    </row>
    <row r="58" spans="1:9" ht="23.25" customHeight="1">
      <c r="A58" s="132" t="s">
        <v>156</v>
      </c>
      <c r="B58" s="131" t="s">
        <v>344</v>
      </c>
      <c r="C58" s="130" t="s">
        <v>182</v>
      </c>
      <c r="D58" s="129">
        <v>1964</v>
      </c>
      <c r="E58" s="128">
        <v>0.018969907407407408</v>
      </c>
      <c r="F58" s="127" t="s">
        <v>124</v>
      </c>
      <c r="G58" s="126" t="s">
        <v>17</v>
      </c>
      <c r="H58" s="125">
        <v>49</v>
      </c>
      <c r="I58" s="124">
        <v>22</v>
      </c>
    </row>
    <row r="59" spans="1:9" ht="23.25" customHeight="1">
      <c r="A59" s="132" t="s">
        <v>157</v>
      </c>
      <c r="B59" s="131" t="s">
        <v>109</v>
      </c>
      <c r="C59" s="130" t="s">
        <v>39</v>
      </c>
      <c r="D59" s="129">
        <v>1960</v>
      </c>
      <c r="E59" s="128">
        <v>0.019108796296296294</v>
      </c>
      <c r="F59" s="146" t="s">
        <v>120</v>
      </c>
      <c r="G59" s="145" t="s">
        <v>14</v>
      </c>
      <c r="H59" s="125">
        <v>66</v>
      </c>
      <c r="I59" s="124">
        <v>21</v>
      </c>
    </row>
    <row r="60" spans="1:9" ht="23.25" customHeight="1">
      <c r="A60" s="132" t="s">
        <v>158</v>
      </c>
      <c r="B60" s="131" t="s">
        <v>343</v>
      </c>
      <c r="C60" s="130" t="s">
        <v>182</v>
      </c>
      <c r="D60" s="129">
        <v>1986</v>
      </c>
      <c r="E60" s="128">
        <v>0.01915509259259259</v>
      </c>
      <c r="F60" s="144" t="s">
        <v>122</v>
      </c>
      <c r="G60" s="143" t="s">
        <v>25</v>
      </c>
      <c r="H60" s="125">
        <v>58</v>
      </c>
      <c r="I60" s="124">
        <v>20</v>
      </c>
    </row>
    <row r="61" spans="1:9" ht="23.25" customHeight="1">
      <c r="A61" s="132" t="s">
        <v>159</v>
      </c>
      <c r="B61" s="131" t="s">
        <v>342</v>
      </c>
      <c r="C61" s="130" t="s">
        <v>341</v>
      </c>
      <c r="D61" s="129">
        <v>1973</v>
      </c>
      <c r="E61" s="128">
        <v>0.019212962962962963</v>
      </c>
      <c r="F61" s="127" t="s">
        <v>124</v>
      </c>
      <c r="G61" s="126" t="s">
        <v>11</v>
      </c>
      <c r="H61" s="125">
        <v>22</v>
      </c>
      <c r="I61" s="124">
        <v>19</v>
      </c>
    </row>
    <row r="62" spans="1:9" ht="23.25" customHeight="1">
      <c r="A62" s="132" t="s">
        <v>160</v>
      </c>
      <c r="B62" s="131" t="s">
        <v>340</v>
      </c>
      <c r="C62" s="130" t="s">
        <v>335</v>
      </c>
      <c r="D62" s="129">
        <v>1968</v>
      </c>
      <c r="E62" s="128">
        <v>0.01962962962962963</v>
      </c>
      <c r="F62" s="142" t="s">
        <v>121</v>
      </c>
      <c r="G62" s="141" t="s">
        <v>38</v>
      </c>
      <c r="H62" s="125">
        <v>33</v>
      </c>
      <c r="I62" s="124">
        <v>18</v>
      </c>
    </row>
    <row r="63" spans="1:9" ht="23.25" customHeight="1">
      <c r="A63" s="132" t="s">
        <v>268</v>
      </c>
      <c r="B63" s="131" t="s">
        <v>74</v>
      </c>
      <c r="C63" s="130" t="s">
        <v>19</v>
      </c>
      <c r="D63" s="129">
        <v>1979</v>
      </c>
      <c r="E63" s="128">
        <v>0.01974537037037037</v>
      </c>
      <c r="F63" s="138" t="s">
        <v>123</v>
      </c>
      <c r="G63" s="137" t="s">
        <v>15</v>
      </c>
      <c r="H63" s="125">
        <v>74</v>
      </c>
      <c r="I63" s="124">
        <v>17</v>
      </c>
    </row>
    <row r="64" spans="1:9" ht="23.25" customHeight="1">
      <c r="A64" s="132" t="s">
        <v>269</v>
      </c>
      <c r="B64" s="131" t="s">
        <v>339</v>
      </c>
      <c r="C64" s="130" t="s">
        <v>9</v>
      </c>
      <c r="D64" s="129">
        <v>1945</v>
      </c>
      <c r="E64" s="128">
        <v>0.019976851851851853</v>
      </c>
      <c r="F64" s="136" t="s">
        <v>119</v>
      </c>
      <c r="G64" s="135" t="s">
        <v>12</v>
      </c>
      <c r="H64" s="125">
        <v>68</v>
      </c>
      <c r="I64" s="124">
        <v>16</v>
      </c>
    </row>
    <row r="65" spans="1:9" ht="23.25" customHeight="1">
      <c r="A65" s="132" t="s">
        <v>270</v>
      </c>
      <c r="B65" s="131" t="s">
        <v>239</v>
      </c>
      <c r="C65" s="130" t="s">
        <v>19</v>
      </c>
      <c r="D65" s="129">
        <v>1979</v>
      </c>
      <c r="E65" s="128">
        <v>0.020011574074074074</v>
      </c>
      <c r="F65" s="140" t="s">
        <v>125</v>
      </c>
      <c r="G65" s="139" t="s">
        <v>32</v>
      </c>
      <c r="H65" s="125">
        <v>45</v>
      </c>
      <c r="I65" s="124">
        <v>15</v>
      </c>
    </row>
    <row r="66" spans="1:9" ht="23.25" customHeight="1">
      <c r="A66" s="132" t="s">
        <v>271</v>
      </c>
      <c r="B66" s="131" t="s">
        <v>338</v>
      </c>
      <c r="C66" s="130" t="s">
        <v>337</v>
      </c>
      <c r="D66" s="129">
        <v>1992</v>
      </c>
      <c r="E66" s="128">
        <v>0.020046296296296295</v>
      </c>
      <c r="F66" s="138" t="s">
        <v>123</v>
      </c>
      <c r="G66" s="137" t="s">
        <v>17</v>
      </c>
      <c r="H66" s="125">
        <v>3</v>
      </c>
      <c r="I66" s="124">
        <v>14</v>
      </c>
    </row>
    <row r="67" spans="1:9" ht="23.25" customHeight="1">
      <c r="A67" s="132" t="s">
        <v>272</v>
      </c>
      <c r="B67" s="131" t="s">
        <v>336</v>
      </c>
      <c r="C67" s="130" t="s">
        <v>39</v>
      </c>
      <c r="D67" s="129">
        <v>1986</v>
      </c>
      <c r="E67" s="128">
        <v>0.02008101851851852</v>
      </c>
      <c r="F67" s="138" t="s">
        <v>123</v>
      </c>
      <c r="G67" s="137" t="s">
        <v>11</v>
      </c>
      <c r="H67" s="125">
        <v>18</v>
      </c>
      <c r="I67" s="124">
        <v>13</v>
      </c>
    </row>
    <row r="68" spans="1:9" ht="23.25" customHeight="1">
      <c r="A68" s="132" t="s">
        <v>273</v>
      </c>
      <c r="B68" s="131" t="s">
        <v>250</v>
      </c>
      <c r="C68" s="130" t="s">
        <v>335</v>
      </c>
      <c r="D68" s="129">
        <v>1977</v>
      </c>
      <c r="E68" s="128">
        <v>0.020104166666666666</v>
      </c>
      <c r="F68" s="140" t="s">
        <v>125</v>
      </c>
      <c r="G68" s="139" t="s">
        <v>34</v>
      </c>
      <c r="H68" s="125">
        <v>32</v>
      </c>
      <c r="I68" s="124">
        <v>12</v>
      </c>
    </row>
    <row r="69" spans="1:9" ht="23.25" customHeight="1">
      <c r="A69" s="132" t="s">
        <v>274</v>
      </c>
      <c r="B69" s="131" t="s">
        <v>61</v>
      </c>
      <c r="C69" s="130" t="s">
        <v>9</v>
      </c>
      <c r="D69" s="129">
        <v>1948</v>
      </c>
      <c r="E69" s="128">
        <v>0.02034722222222222</v>
      </c>
      <c r="F69" s="136" t="s">
        <v>119</v>
      </c>
      <c r="G69" s="135" t="s">
        <v>15</v>
      </c>
      <c r="H69" s="125">
        <v>28</v>
      </c>
      <c r="I69" s="124">
        <v>11</v>
      </c>
    </row>
    <row r="70" spans="1:9" ht="23.25" customHeight="1">
      <c r="A70" s="132" t="s">
        <v>275</v>
      </c>
      <c r="B70" s="131" t="s">
        <v>334</v>
      </c>
      <c r="C70" s="130" t="s">
        <v>39</v>
      </c>
      <c r="D70" s="129">
        <v>1979</v>
      </c>
      <c r="E70" s="128">
        <v>0.020601851851851854</v>
      </c>
      <c r="F70" s="140" t="s">
        <v>125</v>
      </c>
      <c r="G70" s="139" t="s">
        <v>35</v>
      </c>
      <c r="H70" s="125">
        <v>54</v>
      </c>
      <c r="I70" s="124">
        <v>10</v>
      </c>
    </row>
    <row r="71" spans="1:9" ht="23.25" customHeight="1">
      <c r="A71" s="132" t="s">
        <v>276</v>
      </c>
      <c r="B71" s="131" t="s">
        <v>333</v>
      </c>
      <c r="C71" s="130" t="s">
        <v>39</v>
      </c>
      <c r="D71" s="129">
        <v>1984</v>
      </c>
      <c r="E71" s="128">
        <v>0.020949074074074075</v>
      </c>
      <c r="F71" s="138" t="s">
        <v>123</v>
      </c>
      <c r="G71" s="137" t="s">
        <v>14</v>
      </c>
      <c r="H71" s="125">
        <v>52</v>
      </c>
      <c r="I71" s="124">
        <v>9</v>
      </c>
    </row>
    <row r="72" spans="1:9" ht="23.25" customHeight="1">
      <c r="A72" s="132" t="s">
        <v>277</v>
      </c>
      <c r="B72" s="131" t="s">
        <v>174</v>
      </c>
      <c r="C72" s="130" t="s">
        <v>332</v>
      </c>
      <c r="D72" s="129">
        <v>1967</v>
      </c>
      <c r="E72" s="128">
        <v>0.021886574074074072</v>
      </c>
      <c r="F72" s="127" t="s">
        <v>124</v>
      </c>
      <c r="G72" s="126" t="s">
        <v>14</v>
      </c>
      <c r="H72" s="125">
        <v>38</v>
      </c>
      <c r="I72" s="124">
        <v>8</v>
      </c>
    </row>
    <row r="73" spans="1:9" ht="23.25" customHeight="1">
      <c r="A73" s="132" t="s">
        <v>278</v>
      </c>
      <c r="B73" s="131" t="s">
        <v>210</v>
      </c>
      <c r="C73" s="130" t="s">
        <v>39</v>
      </c>
      <c r="D73" s="129">
        <v>1949</v>
      </c>
      <c r="E73" s="128">
        <v>0.02221064814814815</v>
      </c>
      <c r="F73" s="136" t="s">
        <v>119</v>
      </c>
      <c r="G73" s="135" t="s">
        <v>17</v>
      </c>
      <c r="H73" s="125">
        <v>55</v>
      </c>
      <c r="I73" s="124">
        <v>7</v>
      </c>
    </row>
    <row r="74" spans="1:9" ht="23.25" customHeight="1">
      <c r="A74" s="132" t="s">
        <v>279</v>
      </c>
      <c r="B74" s="131" t="s">
        <v>92</v>
      </c>
      <c r="C74" s="130" t="s">
        <v>19</v>
      </c>
      <c r="D74" s="129">
        <v>1972</v>
      </c>
      <c r="E74" s="128">
        <v>0.02244212962962963</v>
      </c>
      <c r="F74" s="127" t="s">
        <v>124</v>
      </c>
      <c r="G74" s="126" t="s">
        <v>21</v>
      </c>
      <c r="H74" s="125">
        <v>60</v>
      </c>
      <c r="I74" s="124">
        <v>6</v>
      </c>
    </row>
    <row r="75" spans="1:9" ht="23.25" customHeight="1">
      <c r="A75" s="132" t="s">
        <v>280</v>
      </c>
      <c r="B75" s="131" t="s">
        <v>331</v>
      </c>
      <c r="C75" s="130" t="s">
        <v>39</v>
      </c>
      <c r="D75" s="129">
        <v>1974</v>
      </c>
      <c r="E75" s="128">
        <v>0.023020833333333334</v>
      </c>
      <c r="F75" s="127" t="s">
        <v>124</v>
      </c>
      <c r="G75" s="126" t="s">
        <v>20</v>
      </c>
      <c r="H75" s="125">
        <v>53</v>
      </c>
      <c r="I75" s="124">
        <v>5</v>
      </c>
    </row>
    <row r="76" spans="1:9" ht="23.25" customHeight="1">
      <c r="A76" s="132" t="s">
        <v>281</v>
      </c>
      <c r="B76" s="133" t="s">
        <v>246</v>
      </c>
      <c r="C76" s="130" t="s">
        <v>19</v>
      </c>
      <c r="D76" s="129">
        <v>1948</v>
      </c>
      <c r="E76" s="128">
        <v>0.02310185185185185</v>
      </c>
      <c r="F76" s="282" t="s">
        <v>126</v>
      </c>
      <c r="G76" s="134" t="s">
        <v>8</v>
      </c>
      <c r="H76" s="125">
        <v>35</v>
      </c>
      <c r="I76" s="124">
        <v>4</v>
      </c>
    </row>
    <row r="77" spans="1:9" ht="23.25" customHeight="1">
      <c r="A77" s="132" t="s">
        <v>282</v>
      </c>
      <c r="B77" s="131" t="s">
        <v>229</v>
      </c>
      <c r="C77" s="130" t="s">
        <v>9</v>
      </c>
      <c r="D77" s="129">
        <v>1976</v>
      </c>
      <c r="E77" s="128">
        <v>0.023634259259259258</v>
      </c>
      <c r="F77" s="127" t="s">
        <v>124</v>
      </c>
      <c r="G77" s="126" t="s">
        <v>24</v>
      </c>
      <c r="H77" s="125">
        <v>27</v>
      </c>
      <c r="I77" s="124">
        <v>3</v>
      </c>
    </row>
    <row r="78" spans="1:9" ht="23.25" customHeight="1">
      <c r="A78" s="132" t="s">
        <v>283</v>
      </c>
      <c r="B78" s="133" t="s">
        <v>330</v>
      </c>
      <c r="C78" s="130" t="s">
        <v>39</v>
      </c>
      <c r="D78" s="129">
        <v>1974</v>
      </c>
      <c r="E78" s="128">
        <v>0.02517361111111111</v>
      </c>
      <c r="F78" s="127" t="s">
        <v>124</v>
      </c>
      <c r="G78" s="126" t="s">
        <v>25</v>
      </c>
      <c r="H78" s="125">
        <v>37</v>
      </c>
      <c r="I78" s="124">
        <v>2</v>
      </c>
    </row>
    <row r="79" spans="1:9" ht="23.25" customHeight="1">
      <c r="A79" s="132" t="s">
        <v>284</v>
      </c>
      <c r="B79" s="131" t="s">
        <v>329</v>
      </c>
      <c r="C79" s="130" t="s">
        <v>328</v>
      </c>
      <c r="D79" s="129">
        <v>1966</v>
      </c>
      <c r="E79" s="128">
        <v>0.02576388888888889</v>
      </c>
      <c r="F79" s="127" t="s">
        <v>124</v>
      </c>
      <c r="G79" s="126" t="s">
        <v>27</v>
      </c>
      <c r="H79" s="125">
        <v>73</v>
      </c>
      <c r="I79" s="124">
        <v>1</v>
      </c>
    </row>
    <row r="80" spans="1:9" ht="25.5" customHeight="1">
      <c r="A80" s="346" t="s">
        <v>143</v>
      </c>
      <c r="B80" s="346"/>
      <c r="C80" s="346"/>
      <c r="D80" s="346"/>
      <c r="E80" s="346"/>
      <c r="F80" s="346"/>
      <c r="G80" s="346"/>
      <c r="H80" s="346"/>
      <c r="I80" s="123"/>
    </row>
    <row r="81" spans="1:9" ht="25.5" customHeight="1">
      <c r="A81" s="347" t="s">
        <v>144</v>
      </c>
      <c r="B81" s="347"/>
      <c r="C81" s="347"/>
      <c r="D81" s="347"/>
      <c r="E81" s="347"/>
      <c r="F81" s="347"/>
      <c r="G81" s="347"/>
      <c r="H81" s="347"/>
      <c r="I81" s="123"/>
    </row>
    <row r="82" spans="1:9" ht="15.75">
      <c r="A82" s="119"/>
      <c r="B82" s="119"/>
      <c r="C82" s="119"/>
      <c r="D82" s="119"/>
      <c r="E82" s="119"/>
      <c r="F82" s="122"/>
      <c r="G82" s="120"/>
      <c r="H82" s="118"/>
      <c r="I82" s="119"/>
    </row>
    <row r="83" spans="6:8" ht="15.75">
      <c r="F83" s="121"/>
      <c r="G83" s="120"/>
      <c r="H83" s="118"/>
    </row>
    <row r="84" spans="2:8" ht="12.75">
      <c r="B84" s="119"/>
      <c r="C84" s="119"/>
      <c r="F84" s="118"/>
      <c r="G84" s="118"/>
      <c r="H84" s="118"/>
    </row>
    <row r="86" spans="2:3" ht="12.75">
      <c r="B86" s="117"/>
      <c r="C86" s="117"/>
    </row>
  </sheetData>
  <sheetProtection/>
  <autoFilter ref="A3:I81"/>
  <mergeCells count="4">
    <mergeCell ref="A1:H1"/>
    <mergeCell ref="A2:H2"/>
    <mergeCell ref="A80:H80"/>
    <mergeCell ref="A81:H8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1" sqref="F21:F23"/>
    </sheetView>
  </sheetViews>
  <sheetFormatPr defaultColWidth="9.140625" defaultRowHeight="12.75"/>
  <cols>
    <col min="1" max="1" width="6.8515625" style="152" customWidth="1"/>
    <col min="2" max="2" width="28.7109375" style="152" customWidth="1"/>
    <col min="3" max="3" width="7.57421875" style="152" customWidth="1"/>
    <col min="4" max="4" width="14.57421875" style="152" customWidth="1"/>
    <col min="5" max="5" width="15.28125" style="152" customWidth="1"/>
    <col min="6" max="6" width="14.7109375" style="152" customWidth="1"/>
    <col min="7" max="7" width="3.00390625" style="152" customWidth="1"/>
    <col min="8" max="8" width="9.140625" style="152" customWidth="1"/>
    <col min="9" max="9" width="28.7109375" style="152" customWidth="1"/>
    <col min="10" max="10" width="7.57421875" style="152" customWidth="1"/>
    <col min="11" max="11" width="14.57421875" style="152" customWidth="1"/>
    <col min="12" max="12" width="15.28125" style="152" customWidth="1"/>
    <col min="13" max="13" width="14.7109375" style="152" customWidth="1"/>
    <col min="14" max="16384" width="9.140625" style="152" customWidth="1"/>
  </cols>
  <sheetData>
    <row r="1" spans="1:13" ht="34.5" customHeight="1">
      <c r="A1" s="348" t="s">
        <v>387</v>
      </c>
      <c r="B1" s="348"/>
      <c r="C1" s="348"/>
      <c r="D1" s="348"/>
      <c r="E1" s="348"/>
      <c r="F1" s="348"/>
      <c r="G1" s="174"/>
      <c r="H1" s="174"/>
      <c r="I1" s="174"/>
      <c r="J1" s="174"/>
      <c r="K1" s="174"/>
      <c r="L1" s="174"/>
      <c r="M1" s="174"/>
    </row>
    <row r="2" spans="1:13" ht="15.75" customHeight="1" thickBot="1">
      <c r="A2" s="173" t="s">
        <v>145</v>
      </c>
      <c r="B2" s="172" t="s">
        <v>1</v>
      </c>
      <c r="C2" s="172" t="s">
        <v>3</v>
      </c>
      <c r="D2" s="173" t="s">
        <v>146</v>
      </c>
      <c r="E2" s="172" t="s">
        <v>147</v>
      </c>
      <c r="F2" s="172" t="s">
        <v>148</v>
      </c>
      <c r="H2" s="171"/>
      <c r="I2" s="171"/>
      <c r="J2" s="171"/>
      <c r="K2" s="171"/>
      <c r="L2" s="171"/>
      <c r="M2" s="171"/>
    </row>
    <row r="3" spans="1:13" ht="24.75" customHeight="1" thickTop="1">
      <c r="A3" s="349" t="s">
        <v>98</v>
      </c>
      <c r="B3" s="167" t="s">
        <v>360</v>
      </c>
      <c r="C3" s="160">
        <v>1975</v>
      </c>
      <c r="D3" s="159">
        <v>0.01644675925925926</v>
      </c>
      <c r="E3" s="352">
        <f>D3+D4+D5</f>
        <v>0.04462962962962963</v>
      </c>
      <c r="F3" s="355" t="s">
        <v>8</v>
      </c>
      <c r="H3" s="358"/>
      <c r="I3" s="165"/>
      <c r="J3" s="163"/>
      <c r="K3" s="162"/>
      <c r="L3" s="360"/>
      <c r="M3" s="361"/>
    </row>
    <row r="4" spans="1:13" ht="24.75" customHeight="1">
      <c r="A4" s="350"/>
      <c r="B4" s="166" t="s">
        <v>97</v>
      </c>
      <c r="C4" s="157">
        <v>1956</v>
      </c>
      <c r="D4" s="156">
        <v>0.01386574074074074</v>
      </c>
      <c r="E4" s="353"/>
      <c r="F4" s="356"/>
      <c r="H4" s="359"/>
      <c r="I4" s="165"/>
      <c r="J4" s="163"/>
      <c r="K4" s="162"/>
      <c r="L4" s="360"/>
      <c r="M4" s="361"/>
    </row>
    <row r="5" spans="1:13" ht="24.75" customHeight="1" thickBot="1">
      <c r="A5" s="351"/>
      <c r="B5" s="155" t="s">
        <v>371</v>
      </c>
      <c r="C5" s="154">
        <v>1962</v>
      </c>
      <c r="D5" s="153">
        <v>0.014317129629629631</v>
      </c>
      <c r="E5" s="354"/>
      <c r="F5" s="357"/>
      <c r="H5" s="359"/>
      <c r="I5" s="164"/>
      <c r="J5" s="163"/>
      <c r="K5" s="162"/>
      <c r="L5" s="360"/>
      <c r="M5" s="361"/>
    </row>
    <row r="6" spans="1:13" ht="24.75" customHeight="1" thickTop="1">
      <c r="A6" s="349" t="s">
        <v>386</v>
      </c>
      <c r="B6" s="161" t="s">
        <v>87</v>
      </c>
      <c r="C6" s="170">
        <v>1964</v>
      </c>
      <c r="D6" s="169">
        <v>0.016585648148148148</v>
      </c>
      <c r="E6" s="352">
        <f>D6+D7+D8</f>
        <v>0.04479166666666667</v>
      </c>
      <c r="F6" s="355" t="s">
        <v>10</v>
      </c>
      <c r="H6" s="358"/>
      <c r="I6" s="165"/>
      <c r="J6" s="163"/>
      <c r="K6" s="162"/>
      <c r="L6" s="360"/>
      <c r="M6" s="361"/>
    </row>
    <row r="7" spans="1:13" ht="24.75" customHeight="1">
      <c r="A7" s="350"/>
      <c r="B7" s="158" t="s">
        <v>368</v>
      </c>
      <c r="C7" s="157">
        <v>1967</v>
      </c>
      <c r="D7" s="156">
        <v>0.014618055555555556</v>
      </c>
      <c r="E7" s="353"/>
      <c r="F7" s="356"/>
      <c r="H7" s="359"/>
      <c r="I7" s="165"/>
      <c r="J7" s="163"/>
      <c r="K7" s="162"/>
      <c r="L7" s="360"/>
      <c r="M7" s="361"/>
    </row>
    <row r="8" spans="1:13" ht="24.75" customHeight="1" thickBot="1">
      <c r="A8" s="351"/>
      <c r="B8" s="168" t="s">
        <v>190</v>
      </c>
      <c r="C8" s="154">
        <v>1970</v>
      </c>
      <c r="D8" s="153">
        <v>0.013587962962962963</v>
      </c>
      <c r="E8" s="354"/>
      <c r="F8" s="357"/>
      <c r="H8" s="359"/>
      <c r="I8" s="164"/>
      <c r="J8" s="163"/>
      <c r="K8" s="162"/>
      <c r="L8" s="360"/>
      <c r="M8" s="361"/>
    </row>
    <row r="9" spans="1:13" ht="24.75" customHeight="1" thickTop="1">
      <c r="A9" s="349" t="s">
        <v>385</v>
      </c>
      <c r="B9" s="167" t="s">
        <v>356</v>
      </c>
      <c r="C9" s="160">
        <v>1991</v>
      </c>
      <c r="D9" s="159">
        <v>0.016828703703703703</v>
      </c>
      <c r="E9" s="352">
        <f>D9+D10+D11</f>
        <v>0.04516203703703704</v>
      </c>
      <c r="F9" s="355" t="s">
        <v>12</v>
      </c>
      <c r="H9" s="358"/>
      <c r="I9" s="165"/>
      <c r="J9" s="163"/>
      <c r="K9" s="162"/>
      <c r="L9" s="360"/>
      <c r="M9" s="361"/>
    </row>
    <row r="10" spans="1:13" ht="24.75" customHeight="1">
      <c r="A10" s="350"/>
      <c r="B10" s="166" t="s">
        <v>378</v>
      </c>
      <c r="C10" s="157">
        <v>1961</v>
      </c>
      <c r="D10" s="156">
        <v>0.012499999999999999</v>
      </c>
      <c r="E10" s="353"/>
      <c r="F10" s="356"/>
      <c r="H10" s="359"/>
      <c r="I10" s="165"/>
      <c r="J10" s="163"/>
      <c r="K10" s="162"/>
      <c r="L10" s="360"/>
      <c r="M10" s="361"/>
    </row>
    <row r="11" spans="1:13" ht="24.75" customHeight="1" thickBot="1">
      <c r="A11" s="351"/>
      <c r="B11" s="155" t="s">
        <v>184</v>
      </c>
      <c r="C11" s="154">
        <v>1969</v>
      </c>
      <c r="D11" s="153">
        <v>0.015833333333333335</v>
      </c>
      <c r="E11" s="354"/>
      <c r="F11" s="357"/>
      <c r="H11" s="359"/>
      <c r="I11" s="164"/>
      <c r="J11" s="163"/>
      <c r="K11" s="162"/>
      <c r="L11" s="360"/>
      <c r="M11" s="361"/>
    </row>
    <row r="12" spans="1:13" ht="24.75" customHeight="1" thickTop="1">
      <c r="A12" s="349" t="s">
        <v>384</v>
      </c>
      <c r="B12" s="161" t="s">
        <v>338</v>
      </c>
      <c r="C12" s="160">
        <v>1992</v>
      </c>
      <c r="D12" s="159">
        <v>0.020046296296296295</v>
      </c>
      <c r="E12" s="352">
        <f>D12+D13+D14</f>
        <v>0.04656249999999999</v>
      </c>
      <c r="F12" s="355" t="s">
        <v>15</v>
      </c>
      <c r="H12" s="358"/>
      <c r="I12" s="165"/>
      <c r="J12" s="163"/>
      <c r="K12" s="162"/>
      <c r="L12" s="360"/>
      <c r="M12" s="361"/>
    </row>
    <row r="13" spans="1:13" ht="24.75" customHeight="1">
      <c r="A13" s="350"/>
      <c r="B13" s="158" t="s">
        <v>376</v>
      </c>
      <c r="C13" s="157">
        <v>1985</v>
      </c>
      <c r="D13" s="156">
        <v>0.01289351851851852</v>
      </c>
      <c r="E13" s="353"/>
      <c r="F13" s="356"/>
      <c r="H13" s="359"/>
      <c r="I13" s="165"/>
      <c r="J13" s="163"/>
      <c r="K13" s="162"/>
      <c r="L13" s="360"/>
      <c r="M13" s="361"/>
    </row>
    <row r="14" spans="1:13" ht="24.75" customHeight="1" thickBot="1">
      <c r="A14" s="351"/>
      <c r="B14" s="155" t="s">
        <v>374</v>
      </c>
      <c r="C14" s="154">
        <v>1995</v>
      </c>
      <c r="D14" s="153">
        <v>0.013622685185185184</v>
      </c>
      <c r="E14" s="354"/>
      <c r="F14" s="357"/>
      <c r="H14" s="359"/>
      <c r="I14" s="164"/>
      <c r="J14" s="163"/>
      <c r="K14" s="162"/>
      <c r="L14" s="360"/>
      <c r="M14" s="361"/>
    </row>
    <row r="15" spans="1:13" ht="24.75" customHeight="1" thickTop="1">
      <c r="A15" s="349" t="s">
        <v>96</v>
      </c>
      <c r="B15" s="167" t="s">
        <v>225</v>
      </c>
      <c r="C15" s="160">
        <v>1979</v>
      </c>
      <c r="D15" s="159">
        <v>0.018229166666666668</v>
      </c>
      <c r="E15" s="352">
        <f>D15+D16+D17</f>
        <v>0.04798611111111111</v>
      </c>
      <c r="F15" s="355" t="s">
        <v>17</v>
      </c>
      <c r="H15" s="358"/>
      <c r="I15" s="165"/>
      <c r="J15" s="163"/>
      <c r="K15" s="162"/>
      <c r="L15" s="360"/>
      <c r="M15" s="361"/>
    </row>
    <row r="16" spans="1:13" ht="24.75" customHeight="1">
      <c r="A16" s="350"/>
      <c r="B16" s="166" t="s">
        <v>100</v>
      </c>
      <c r="C16" s="157">
        <v>1956</v>
      </c>
      <c r="D16" s="156">
        <v>0.015196759259259259</v>
      </c>
      <c r="E16" s="353"/>
      <c r="F16" s="356"/>
      <c r="H16" s="359"/>
      <c r="I16" s="165"/>
      <c r="J16" s="163"/>
      <c r="K16" s="162"/>
      <c r="L16" s="360"/>
      <c r="M16" s="361"/>
    </row>
    <row r="17" spans="1:13" ht="24.75" customHeight="1" thickBot="1">
      <c r="A17" s="351"/>
      <c r="B17" s="155" t="s">
        <v>369</v>
      </c>
      <c r="C17" s="154">
        <v>1965</v>
      </c>
      <c r="D17" s="153">
        <v>0.014560185185185183</v>
      </c>
      <c r="E17" s="354"/>
      <c r="F17" s="357"/>
      <c r="H17" s="359"/>
      <c r="I17" s="164"/>
      <c r="J17" s="163"/>
      <c r="K17" s="162"/>
      <c r="L17" s="360"/>
      <c r="M17" s="361"/>
    </row>
    <row r="18" spans="1:6" ht="24.75" customHeight="1" thickTop="1">
      <c r="A18" s="349" t="s">
        <v>332</v>
      </c>
      <c r="B18" s="161" t="s">
        <v>174</v>
      </c>
      <c r="C18" s="160">
        <v>1967</v>
      </c>
      <c r="D18" s="159">
        <v>0.021886574074074072</v>
      </c>
      <c r="E18" s="352">
        <f>D18+D19+D20</f>
        <v>0.052650462962962954</v>
      </c>
      <c r="F18" s="355" t="s">
        <v>11</v>
      </c>
    </row>
    <row r="19" spans="1:6" ht="24.75" customHeight="1">
      <c r="A19" s="350"/>
      <c r="B19" s="158" t="s">
        <v>173</v>
      </c>
      <c r="C19" s="157">
        <v>1974</v>
      </c>
      <c r="D19" s="156">
        <v>0.015000000000000001</v>
      </c>
      <c r="E19" s="353"/>
      <c r="F19" s="356"/>
    </row>
    <row r="20" spans="1:6" ht="24.75" customHeight="1" thickBot="1">
      <c r="A20" s="351"/>
      <c r="B20" s="155" t="s">
        <v>175</v>
      </c>
      <c r="C20" s="154">
        <v>1976</v>
      </c>
      <c r="D20" s="153">
        <v>0.015763888888888886</v>
      </c>
      <c r="E20" s="354"/>
      <c r="F20" s="357"/>
    </row>
    <row r="21" spans="1:6" ht="24.75" customHeight="1" thickTop="1">
      <c r="A21" s="349" t="s">
        <v>383</v>
      </c>
      <c r="B21" s="161" t="s">
        <v>227</v>
      </c>
      <c r="C21" s="160">
        <v>1973</v>
      </c>
      <c r="D21" s="159">
        <v>0.018125</v>
      </c>
      <c r="E21" s="352">
        <f>D21+D22+D23</f>
        <v>0.0537037037037037</v>
      </c>
      <c r="F21" s="355" t="s">
        <v>14</v>
      </c>
    </row>
    <row r="22" spans="1:6" ht="24.75" customHeight="1">
      <c r="A22" s="350"/>
      <c r="B22" s="158" t="s">
        <v>228</v>
      </c>
      <c r="C22" s="157">
        <v>1964</v>
      </c>
      <c r="D22" s="156">
        <v>0.017604166666666667</v>
      </c>
      <c r="E22" s="353"/>
      <c r="F22" s="356"/>
    </row>
    <row r="23" spans="1:6" ht="24.75" customHeight="1" thickBot="1">
      <c r="A23" s="351"/>
      <c r="B23" s="155" t="s">
        <v>349</v>
      </c>
      <c r="C23" s="154">
        <v>1965</v>
      </c>
      <c r="D23" s="153">
        <v>0.017974537037037035</v>
      </c>
      <c r="E23" s="354"/>
      <c r="F23" s="357"/>
    </row>
    <row r="24" spans="1:6" ht="24.75" customHeight="1" thickTop="1">
      <c r="A24" s="349" t="s">
        <v>382</v>
      </c>
      <c r="B24" s="161" t="s">
        <v>74</v>
      </c>
      <c r="C24" s="160">
        <v>1979</v>
      </c>
      <c r="D24" s="159">
        <v>0.01974537037037037</v>
      </c>
      <c r="E24" s="352">
        <f>D24+D25+D26</f>
        <v>0.05550925925925926</v>
      </c>
      <c r="F24" s="355" t="s">
        <v>21</v>
      </c>
    </row>
    <row r="25" spans="1:6" ht="24.75" customHeight="1">
      <c r="A25" s="350"/>
      <c r="B25" s="158" t="s">
        <v>250</v>
      </c>
      <c r="C25" s="157">
        <v>1977</v>
      </c>
      <c r="D25" s="156">
        <v>0.020104166666666666</v>
      </c>
      <c r="E25" s="353"/>
      <c r="F25" s="356"/>
    </row>
    <row r="26" spans="1:6" ht="24.75" customHeight="1" thickBot="1">
      <c r="A26" s="351"/>
      <c r="B26" s="155" t="s">
        <v>178</v>
      </c>
      <c r="C26" s="154">
        <v>1981</v>
      </c>
      <c r="D26" s="153">
        <v>0.015659722222222224</v>
      </c>
      <c r="E26" s="354"/>
      <c r="F26" s="357"/>
    </row>
    <row r="27" spans="1:6" ht="24.75" customHeight="1" thickTop="1">
      <c r="A27" s="349" t="s">
        <v>381</v>
      </c>
      <c r="B27" s="161" t="s">
        <v>92</v>
      </c>
      <c r="C27" s="160">
        <v>1972</v>
      </c>
      <c r="D27" s="159">
        <v>0.02244212962962963</v>
      </c>
      <c r="E27" s="352">
        <f>D27+D28+D29</f>
        <v>0.05741898148148148</v>
      </c>
      <c r="F27" s="355" t="s">
        <v>20</v>
      </c>
    </row>
    <row r="28" spans="1:6" ht="21.75" customHeight="1">
      <c r="A28" s="350"/>
      <c r="B28" s="158" t="s">
        <v>55</v>
      </c>
      <c r="C28" s="157">
        <v>1967</v>
      </c>
      <c r="D28" s="156">
        <v>0.018587962962962962</v>
      </c>
      <c r="E28" s="353"/>
      <c r="F28" s="356"/>
    </row>
    <row r="29" spans="1:6" ht="21.75" customHeight="1" thickBot="1">
      <c r="A29" s="351"/>
      <c r="B29" s="155" t="s">
        <v>55</v>
      </c>
      <c r="C29" s="154">
        <v>1996</v>
      </c>
      <c r="D29" s="153">
        <v>0.01638888888888889</v>
      </c>
      <c r="E29" s="354"/>
      <c r="F29" s="357"/>
    </row>
    <row r="30" ht="21.75" customHeight="1" thickTop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</sheetData>
  <sheetProtection/>
  <mergeCells count="43">
    <mergeCell ref="A24:A26"/>
    <mergeCell ref="E24:E26"/>
    <mergeCell ref="F24:F26"/>
    <mergeCell ref="A27:A29"/>
    <mergeCell ref="E27:E29"/>
    <mergeCell ref="F27:F29"/>
    <mergeCell ref="M3:M5"/>
    <mergeCell ref="A18:A20"/>
    <mergeCell ref="E18:E20"/>
    <mergeCell ref="F18:F20"/>
    <mergeCell ref="H3:H5"/>
    <mergeCell ref="L9:L11"/>
    <mergeCell ref="M9:M11"/>
    <mergeCell ref="A12:A14"/>
    <mergeCell ref="M12:M14"/>
    <mergeCell ref="M15:M17"/>
    <mergeCell ref="A21:A23"/>
    <mergeCell ref="E21:E23"/>
    <mergeCell ref="F21:F23"/>
    <mergeCell ref="M6:M8"/>
    <mergeCell ref="A9:A11"/>
    <mergeCell ref="H6:H8"/>
    <mergeCell ref="L6:L8"/>
    <mergeCell ref="E9:E11"/>
    <mergeCell ref="F9:F11"/>
    <mergeCell ref="H9:H11"/>
    <mergeCell ref="A1:F1"/>
    <mergeCell ref="A6:A8"/>
    <mergeCell ref="E6:E8"/>
    <mergeCell ref="F6:F8"/>
    <mergeCell ref="A3:A5"/>
    <mergeCell ref="E3:E5"/>
    <mergeCell ref="F3:F5"/>
    <mergeCell ref="F12:F14"/>
    <mergeCell ref="L3:L5"/>
    <mergeCell ref="H12:H14"/>
    <mergeCell ref="E12:E14"/>
    <mergeCell ref="L12:L14"/>
    <mergeCell ref="A15:A17"/>
    <mergeCell ref="E15:E17"/>
    <mergeCell ref="F15:F17"/>
    <mergeCell ref="H15:H17"/>
    <mergeCell ref="L15:L17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="75" zoomScaleNormal="75" zoomScalePageLayoutView="0" workbookViewId="0" topLeftCell="A1">
      <selection activeCell="F43" sqref="F43"/>
    </sheetView>
  </sheetViews>
  <sheetFormatPr defaultColWidth="9.140625" defaultRowHeight="12.75"/>
  <cols>
    <col min="1" max="1" width="7.28125" style="2" customWidth="1"/>
    <col min="2" max="2" width="29.7109375" style="2" customWidth="1"/>
    <col min="3" max="3" width="24.8515625" style="2" customWidth="1"/>
    <col min="4" max="4" width="7.140625" style="2" customWidth="1"/>
    <col min="5" max="5" width="11.00390625" style="2" customWidth="1"/>
    <col min="6" max="7" width="10.28125" style="2" customWidth="1"/>
    <col min="8" max="16384" width="9.140625" style="2" customWidth="1"/>
  </cols>
  <sheetData>
    <row r="1" spans="1:10" s="1" customFormat="1" ht="22.5">
      <c r="A1" s="368" t="s">
        <v>232</v>
      </c>
      <c r="B1" s="368"/>
      <c r="C1" s="368"/>
      <c r="D1" s="368"/>
      <c r="E1" s="368"/>
      <c r="F1" s="368"/>
      <c r="G1" s="368"/>
      <c r="H1" s="368"/>
      <c r="I1" s="12"/>
      <c r="J1" s="12"/>
    </row>
    <row r="2" spans="1:10" s="1" customFormat="1" ht="19.5" customHeight="1">
      <c r="A2" s="369" t="s">
        <v>153</v>
      </c>
      <c r="B2" s="369"/>
      <c r="C2" s="369"/>
      <c r="D2" s="369"/>
      <c r="E2" s="369"/>
      <c r="F2" s="369"/>
      <c r="G2" s="369"/>
      <c r="H2" s="369"/>
      <c r="I2" s="13"/>
      <c r="J2" s="86"/>
    </row>
    <row r="3" spans="1:10" ht="35.25" customHeight="1" thickBot="1">
      <c r="A3" s="3" t="s">
        <v>0</v>
      </c>
      <c r="B3" s="4" t="s">
        <v>1</v>
      </c>
      <c r="C3" s="4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87" t="s">
        <v>265</v>
      </c>
      <c r="J3" s="85"/>
    </row>
    <row r="4" spans="1:9" ht="23.25" customHeight="1" thickTop="1">
      <c r="A4" s="5" t="s">
        <v>8</v>
      </c>
      <c r="B4" s="10" t="s">
        <v>176</v>
      </c>
      <c r="C4" s="14" t="s">
        <v>177</v>
      </c>
      <c r="D4" s="9">
        <v>1979</v>
      </c>
      <c r="E4" s="18">
        <v>0.012569444444444446</v>
      </c>
      <c r="F4" s="23" t="s">
        <v>125</v>
      </c>
      <c r="G4" s="22" t="s">
        <v>8</v>
      </c>
      <c r="H4" s="6" t="s">
        <v>24</v>
      </c>
      <c r="I4" s="88">
        <v>59</v>
      </c>
    </row>
    <row r="5" spans="1:9" ht="23.25" customHeight="1">
      <c r="A5" s="5" t="s">
        <v>10</v>
      </c>
      <c r="B5" s="10" t="s">
        <v>208</v>
      </c>
      <c r="C5" s="14" t="s">
        <v>9</v>
      </c>
      <c r="D5" s="9">
        <v>1990</v>
      </c>
      <c r="E5" s="18">
        <v>0.01292824074074074</v>
      </c>
      <c r="F5" s="65" t="s">
        <v>122</v>
      </c>
      <c r="G5" s="19" t="s">
        <v>8</v>
      </c>
      <c r="H5" s="6" t="s">
        <v>72</v>
      </c>
      <c r="I5" s="88">
        <v>58</v>
      </c>
    </row>
    <row r="6" spans="1:9" ht="23.25" customHeight="1">
      <c r="A6" s="5" t="s">
        <v>12</v>
      </c>
      <c r="B6" s="10" t="s">
        <v>97</v>
      </c>
      <c r="C6" s="14" t="s">
        <v>98</v>
      </c>
      <c r="D6" s="9">
        <v>1956</v>
      </c>
      <c r="E6" s="18">
        <v>0.013055555555555556</v>
      </c>
      <c r="F6" s="66" t="s">
        <v>120</v>
      </c>
      <c r="G6" s="28" t="s">
        <v>8</v>
      </c>
      <c r="H6" s="6" t="s">
        <v>14</v>
      </c>
      <c r="I6" s="88">
        <v>57</v>
      </c>
    </row>
    <row r="7" spans="1:9" ht="23.25" customHeight="1">
      <c r="A7" s="5" t="s">
        <v>15</v>
      </c>
      <c r="B7" s="10" t="s">
        <v>190</v>
      </c>
      <c r="C7" s="14" t="s">
        <v>9</v>
      </c>
      <c r="D7" s="9">
        <v>1970</v>
      </c>
      <c r="E7" s="18">
        <v>0.013252314814814814</v>
      </c>
      <c r="F7" s="26" t="s">
        <v>121</v>
      </c>
      <c r="G7" s="25" t="s">
        <v>8</v>
      </c>
      <c r="H7" s="6" t="s">
        <v>53</v>
      </c>
      <c r="I7" s="88">
        <v>56</v>
      </c>
    </row>
    <row r="8" spans="1:9" ht="23.25" customHeight="1">
      <c r="A8" s="5" t="s">
        <v>17</v>
      </c>
      <c r="B8" s="10" t="s">
        <v>93</v>
      </c>
      <c r="C8" s="14" t="s">
        <v>19</v>
      </c>
      <c r="D8" s="9">
        <v>1973</v>
      </c>
      <c r="E8" s="18">
        <v>0.013333333333333334</v>
      </c>
      <c r="F8" s="23" t="s">
        <v>125</v>
      </c>
      <c r="G8" s="22" t="s">
        <v>10</v>
      </c>
      <c r="H8" s="6" t="s">
        <v>50</v>
      </c>
      <c r="I8" s="88">
        <v>55</v>
      </c>
    </row>
    <row r="9" spans="1:9" ht="23.25" customHeight="1">
      <c r="A9" s="5" t="s">
        <v>11</v>
      </c>
      <c r="B9" s="15" t="s">
        <v>261</v>
      </c>
      <c r="C9" s="16" t="s">
        <v>262</v>
      </c>
      <c r="D9" s="17">
        <v>1989</v>
      </c>
      <c r="E9" s="18">
        <v>0.014189814814814815</v>
      </c>
      <c r="F9" s="65" t="s">
        <v>122</v>
      </c>
      <c r="G9" s="19" t="s">
        <v>10</v>
      </c>
      <c r="H9" s="6" t="s">
        <v>21</v>
      </c>
      <c r="I9" s="88">
        <v>54</v>
      </c>
    </row>
    <row r="10" spans="1:9" ht="23.25" customHeight="1">
      <c r="A10" s="5" t="s">
        <v>14</v>
      </c>
      <c r="B10" s="10" t="s">
        <v>247</v>
      </c>
      <c r="C10" s="82" t="s">
        <v>248</v>
      </c>
      <c r="D10" s="9">
        <v>1995</v>
      </c>
      <c r="E10" s="18">
        <v>0.014212962962962962</v>
      </c>
      <c r="F10" s="65" t="s">
        <v>122</v>
      </c>
      <c r="G10" s="19" t="s">
        <v>12</v>
      </c>
      <c r="H10" s="6" t="s">
        <v>62</v>
      </c>
      <c r="I10" s="88">
        <v>53</v>
      </c>
    </row>
    <row r="11" spans="1:9" ht="23.25" customHeight="1">
      <c r="A11" s="5" t="s">
        <v>21</v>
      </c>
      <c r="B11" s="15" t="s">
        <v>237</v>
      </c>
      <c r="C11" s="16" t="s">
        <v>238</v>
      </c>
      <c r="D11" s="17">
        <v>1967</v>
      </c>
      <c r="E11" s="18">
        <v>0.014293981481481482</v>
      </c>
      <c r="F11" s="26" t="s">
        <v>121</v>
      </c>
      <c r="G11" s="25" t="s">
        <v>10</v>
      </c>
      <c r="H11" s="6" t="s">
        <v>37</v>
      </c>
      <c r="I11" s="88">
        <v>52</v>
      </c>
    </row>
    <row r="12" spans="1:9" ht="23.25" customHeight="1">
      <c r="A12" s="5" t="s">
        <v>20</v>
      </c>
      <c r="B12" s="8" t="s">
        <v>100</v>
      </c>
      <c r="C12" s="14" t="s">
        <v>96</v>
      </c>
      <c r="D12" s="9">
        <v>1956</v>
      </c>
      <c r="E12" s="18">
        <v>0.01462962962962963</v>
      </c>
      <c r="F12" s="66" t="s">
        <v>120</v>
      </c>
      <c r="G12" s="28" t="s">
        <v>10</v>
      </c>
      <c r="H12" s="6" t="s">
        <v>27</v>
      </c>
      <c r="I12" s="88">
        <v>51</v>
      </c>
    </row>
    <row r="13" spans="1:9" ht="23.25" customHeight="1">
      <c r="A13" s="5" t="s">
        <v>24</v>
      </c>
      <c r="B13" s="10" t="s">
        <v>252</v>
      </c>
      <c r="C13" s="14" t="s">
        <v>169</v>
      </c>
      <c r="D13" s="9">
        <v>1996</v>
      </c>
      <c r="E13" s="18">
        <v>0.014918981481481483</v>
      </c>
      <c r="F13" s="65" t="s">
        <v>122</v>
      </c>
      <c r="G13" s="19" t="s">
        <v>15</v>
      </c>
      <c r="H13" s="6" t="s">
        <v>65</v>
      </c>
      <c r="I13" s="88">
        <v>50</v>
      </c>
    </row>
    <row r="14" spans="1:9" ht="23.25" customHeight="1">
      <c r="A14" s="5" t="s">
        <v>25</v>
      </c>
      <c r="B14" s="10" t="s">
        <v>104</v>
      </c>
      <c r="C14" s="14" t="s">
        <v>77</v>
      </c>
      <c r="D14" s="9">
        <v>1972</v>
      </c>
      <c r="E14" s="18">
        <v>0.015011574074074075</v>
      </c>
      <c r="F14" s="23" t="s">
        <v>125</v>
      </c>
      <c r="G14" s="22" t="s">
        <v>12</v>
      </c>
      <c r="H14" s="6" t="s">
        <v>41</v>
      </c>
      <c r="I14" s="88">
        <v>49</v>
      </c>
    </row>
    <row r="15" spans="1:9" ht="23.25" customHeight="1">
      <c r="A15" s="5" t="s">
        <v>27</v>
      </c>
      <c r="B15" s="8" t="s">
        <v>173</v>
      </c>
      <c r="C15" s="14" t="s">
        <v>39</v>
      </c>
      <c r="D15" s="9">
        <v>1974</v>
      </c>
      <c r="E15" s="18">
        <v>0.01503472222222222</v>
      </c>
      <c r="F15" s="23" t="s">
        <v>125</v>
      </c>
      <c r="G15" s="22" t="s">
        <v>15</v>
      </c>
      <c r="H15" s="6" t="s">
        <v>52</v>
      </c>
      <c r="I15" s="88">
        <v>48</v>
      </c>
    </row>
    <row r="16" spans="1:9" ht="23.25" customHeight="1">
      <c r="A16" s="5" t="s">
        <v>30</v>
      </c>
      <c r="B16" s="10" t="s">
        <v>242</v>
      </c>
      <c r="C16" s="14" t="s">
        <v>243</v>
      </c>
      <c r="D16" s="9">
        <v>1951</v>
      </c>
      <c r="E16" s="18">
        <v>0.015162037037037036</v>
      </c>
      <c r="F16" s="31" t="s">
        <v>119</v>
      </c>
      <c r="G16" s="30" t="s">
        <v>8</v>
      </c>
      <c r="H16" s="6" t="s">
        <v>49</v>
      </c>
      <c r="I16" s="88">
        <v>47</v>
      </c>
    </row>
    <row r="17" spans="1:9" ht="23.25" customHeight="1">
      <c r="A17" s="5" t="s">
        <v>32</v>
      </c>
      <c r="B17" s="8" t="s">
        <v>181</v>
      </c>
      <c r="C17" s="14" t="s">
        <v>19</v>
      </c>
      <c r="D17" s="9">
        <v>1983</v>
      </c>
      <c r="E17" s="18">
        <v>0.015231481481481483</v>
      </c>
      <c r="F17" s="65" t="s">
        <v>122</v>
      </c>
      <c r="G17" s="19" t="s">
        <v>17</v>
      </c>
      <c r="H17" s="6" t="s">
        <v>66</v>
      </c>
      <c r="I17" s="88">
        <v>46</v>
      </c>
    </row>
    <row r="18" spans="1:9" ht="23.25" customHeight="1">
      <c r="A18" s="5" t="s">
        <v>34</v>
      </c>
      <c r="B18" s="10" t="s">
        <v>178</v>
      </c>
      <c r="C18" s="14" t="s">
        <v>19</v>
      </c>
      <c r="D18" s="9">
        <v>1981</v>
      </c>
      <c r="E18" s="18">
        <v>0.01525462962962963</v>
      </c>
      <c r="F18" s="23" t="s">
        <v>125</v>
      </c>
      <c r="G18" s="22" t="s">
        <v>17</v>
      </c>
      <c r="H18" s="6" t="s">
        <v>31</v>
      </c>
      <c r="I18" s="88">
        <v>45</v>
      </c>
    </row>
    <row r="19" spans="1:9" ht="23.25" customHeight="1">
      <c r="A19" s="5" t="s">
        <v>35</v>
      </c>
      <c r="B19" s="10" t="s">
        <v>114</v>
      </c>
      <c r="C19" s="14" t="s">
        <v>19</v>
      </c>
      <c r="D19" s="9">
        <v>1971</v>
      </c>
      <c r="E19" s="18">
        <v>0.015277777777777777</v>
      </c>
      <c r="F19" s="26" t="s">
        <v>121</v>
      </c>
      <c r="G19" s="25" t="s">
        <v>12</v>
      </c>
      <c r="H19" s="6" t="s">
        <v>26</v>
      </c>
      <c r="I19" s="88">
        <v>44</v>
      </c>
    </row>
    <row r="20" spans="1:9" ht="23.25" customHeight="1">
      <c r="A20" s="5" t="s">
        <v>37</v>
      </c>
      <c r="B20" s="10" t="s">
        <v>222</v>
      </c>
      <c r="C20" s="14" t="s">
        <v>177</v>
      </c>
      <c r="D20" s="9">
        <v>1981</v>
      </c>
      <c r="E20" s="18">
        <v>0.01568287037037037</v>
      </c>
      <c r="F20" s="83" t="s">
        <v>123</v>
      </c>
      <c r="G20" s="32" t="s">
        <v>8</v>
      </c>
      <c r="H20" s="6" t="s">
        <v>25</v>
      </c>
      <c r="I20" s="88">
        <v>43</v>
      </c>
    </row>
    <row r="21" spans="1:9" ht="23.25" customHeight="1">
      <c r="A21" s="5" t="s">
        <v>38</v>
      </c>
      <c r="B21" s="15" t="s">
        <v>87</v>
      </c>
      <c r="C21" s="16" t="s">
        <v>244</v>
      </c>
      <c r="D21" s="17">
        <v>1964</v>
      </c>
      <c r="E21" s="18">
        <v>0.01579861111111111</v>
      </c>
      <c r="F21" s="67" t="s">
        <v>124</v>
      </c>
      <c r="G21" s="58" t="s">
        <v>8</v>
      </c>
      <c r="H21" s="6" t="s">
        <v>54</v>
      </c>
      <c r="I21" s="88">
        <v>42</v>
      </c>
    </row>
    <row r="22" spans="1:9" ht="23.25" customHeight="1">
      <c r="A22" s="5" t="s">
        <v>26</v>
      </c>
      <c r="B22" s="10" t="s">
        <v>28</v>
      </c>
      <c r="C22" s="14" t="s">
        <v>19</v>
      </c>
      <c r="D22" s="9">
        <v>1968</v>
      </c>
      <c r="E22" s="18">
        <v>0.0159375</v>
      </c>
      <c r="F22" s="26" t="s">
        <v>121</v>
      </c>
      <c r="G22" s="25" t="s">
        <v>15</v>
      </c>
      <c r="H22" s="6" t="s">
        <v>71</v>
      </c>
      <c r="I22" s="88">
        <v>41</v>
      </c>
    </row>
    <row r="23" spans="1:9" ht="23.25" customHeight="1">
      <c r="A23" s="5" t="s">
        <v>41</v>
      </c>
      <c r="B23" s="8" t="s">
        <v>184</v>
      </c>
      <c r="C23" s="14" t="s">
        <v>106</v>
      </c>
      <c r="D23" s="9">
        <v>1969</v>
      </c>
      <c r="E23" s="18">
        <v>0.01605324074074074</v>
      </c>
      <c r="F23" s="26" t="s">
        <v>121</v>
      </c>
      <c r="G23" s="25" t="s">
        <v>17</v>
      </c>
      <c r="H23" s="6" t="s">
        <v>36</v>
      </c>
      <c r="I23" s="88">
        <v>40</v>
      </c>
    </row>
    <row r="24" spans="1:9" ht="23.25" customHeight="1">
      <c r="A24" s="5" t="s">
        <v>36</v>
      </c>
      <c r="B24" s="8" t="s">
        <v>235</v>
      </c>
      <c r="C24" s="14" t="s">
        <v>236</v>
      </c>
      <c r="D24" s="9">
        <v>1991</v>
      </c>
      <c r="E24" s="18">
        <v>0.016307870370370372</v>
      </c>
      <c r="F24" s="65" t="s">
        <v>122</v>
      </c>
      <c r="G24" s="19" t="s">
        <v>11</v>
      </c>
      <c r="H24" s="6" t="s">
        <v>34</v>
      </c>
      <c r="I24" s="88">
        <v>39</v>
      </c>
    </row>
    <row r="25" spans="1:9" ht="23.25" customHeight="1">
      <c r="A25" s="5" t="s">
        <v>42</v>
      </c>
      <c r="B25" s="8" t="s">
        <v>240</v>
      </c>
      <c r="C25" s="14" t="s">
        <v>241</v>
      </c>
      <c r="D25" s="9">
        <v>1972</v>
      </c>
      <c r="E25" s="18">
        <v>0.016319444444444445</v>
      </c>
      <c r="F25" s="23" t="s">
        <v>125</v>
      </c>
      <c r="G25" s="22" t="s">
        <v>11</v>
      </c>
      <c r="H25" s="6" t="s">
        <v>33</v>
      </c>
      <c r="I25" s="88">
        <v>38</v>
      </c>
    </row>
    <row r="26" spans="1:9" ht="23.25" customHeight="1">
      <c r="A26" s="5" t="s">
        <v>31</v>
      </c>
      <c r="B26" s="8" t="s">
        <v>264</v>
      </c>
      <c r="C26" s="14" t="s">
        <v>245</v>
      </c>
      <c r="D26" s="9">
        <v>1979</v>
      </c>
      <c r="E26" s="18">
        <v>0.01638888888888889</v>
      </c>
      <c r="F26" s="23" t="s">
        <v>125</v>
      </c>
      <c r="G26" s="22" t="s">
        <v>14</v>
      </c>
      <c r="H26" s="6" t="s">
        <v>56</v>
      </c>
      <c r="I26" s="88">
        <v>37</v>
      </c>
    </row>
    <row r="27" spans="1:9" ht="23.25" customHeight="1">
      <c r="A27" s="5" t="s">
        <v>43</v>
      </c>
      <c r="B27" s="8" t="s">
        <v>258</v>
      </c>
      <c r="C27" s="14" t="s">
        <v>39</v>
      </c>
      <c r="D27" s="9">
        <v>1971</v>
      </c>
      <c r="E27" s="18">
        <v>0.016689814814814817</v>
      </c>
      <c r="F27" s="26" t="s">
        <v>121</v>
      </c>
      <c r="G27" s="25" t="s">
        <v>11</v>
      </c>
      <c r="H27" s="6" t="s">
        <v>159</v>
      </c>
      <c r="I27" s="88">
        <v>36</v>
      </c>
    </row>
    <row r="28" spans="1:9" ht="23.25" customHeight="1">
      <c r="A28" s="5" t="s">
        <v>33</v>
      </c>
      <c r="B28" s="8" t="s">
        <v>136</v>
      </c>
      <c r="C28" s="14" t="s">
        <v>39</v>
      </c>
      <c r="D28" s="9">
        <v>1992</v>
      </c>
      <c r="E28" s="18">
        <v>0.016724537037037034</v>
      </c>
      <c r="F28" s="65" t="s">
        <v>122</v>
      </c>
      <c r="G28" s="19" t="s">
        <v>14</v>
      </c>
      <c r="H28" s="6" t="s">
        <v>35</v>
      </c>
      <c r="I28" s="88">
        <v>35</v>
      </c>
    </row>
    <row r="29" spans="1:9" ht="23.25" customHeight="1">
      <c r="A29" s="5" t="s">
        <v>29</v>
      </c>
      <c r="B29" s="10" t="s">
        <v>259</v>
      </c>
      <c r="C29" s="14" t="s">
        <v>260</v>
      </c>
      <c r="D29" s="9">
        <v>1969</v>
      </c>
      <c r="E29" s="18">
        <v>0.01673611111111111</v>
      </c>
      <c r="F29" s="26" t="s">
        <v>121</v>
      </c>
      <c r="G29" s="25" t="s">
        <v>14</v>
      </c>
      <c r="H29" s="6" t="s">
        <v>11</v>
      </c>
      <c r="I29" s="88">
        <v>34</v>
      </c>
    </row>
    <row r="30" spans="1:9" ht="23.25" customHeight="1">
      <c r="A30" s="5" t="s">
        <v>44</v>
      </c>
      <c r="B30" s="8" t="s">
        <v>256</v>
      </c>
      <c r="C30" s="14" t="s">
        <v>39</v>
      </c>
      <c r="D30" s="9">
        <v>1972</v>
      </c>
      <c r="E30" s="18">
        <v>0.016747685185185185</v>
      </c>
      <c r="F30" s="23" t="s">
        <v>125</v>
      </c>
      <c r="G30" s="22" t="s">
        <v>21</v>
      </c>
      <c r="H30" s="6" t="s">
        <v>157</v>
      </c>
      <c r="I30" s="88">
        <v>33</v>
      </c>
    </row>
    <row r="31" spans="1:9" ht="23.25" customHeight="1">
      <c r="A31" s="5" t="s">
        <v>46</v>
      </c>
      <c r="B31" s="8" t="s">
        <v>78</v>
      </c>
      <c r="C31" s="14" t="s">
        <v>79</v>
      </c>
      <c r="D31" s="9">
        <v>1947</v>
      </c>
      <c r="E31" s="18">
        <v>0.01675925925925926</v>
      </c>
      <c r="F31" s="31" t="s">
        <v>119</v>
      </c>
      <c r="G31" s="30" t="s">
        <v>10</v>
      </c>
      <c r="H31" s="6" t="s">
        <v>8</v>
      </c>
      <c r="I31" s="88">
        <v>32</v>
      </c>
    </row>
    <row r="32" spans="1:9" ht="23.25" customHeight="1">
      <c r="A32" s="5" t="s">
        <v>49</v>
      </c>
      <c r="B32" s="10" t="s">
        <v>228</v>
      </c>
      <c r="C32" s="14" t="s">
        <v>79</v>
      </c>
      <c r="D32" s="9">
        <v>1964</v>
      </c>
      <c r="E32" s="18">
        <v>0.016828703703703703</v>
      </c>
      <c r="F32" s="26" t="s">
        <v>121</v>
      </c>
      <c r="G32" s="25" t="s">
        <v>21</v>
      </c>
      <c r="H32" s="6" t="s">
        <v>44</v>
      </c>
      <c r="I32" s="88">
        <v>31</v>
      </c>
    </row>
    <row r="33" spans="1:9" ht="23.25" customHeight="1">
      <c r="A33" s="5" t="s">
        <v>50</v>
      </c>
      <c r="B33" s="8" t="s">
        <v>263</v>
      </c>
      <c r="C33" s="14" t="s">
        <v>262</v>
      </c>
      <c r="D33" s="9">
        <v>1960</v>
      </c>
      <c r="E33" s="18">
        <v>0.016863425925925928</v>
      </c>
      <c r="F33" s="66" t="s">
        <v>120</v>
      </c>
      <c r="G33" s="28" t="s">
        <v>12</v>
      </c>
      <c r="H33" s="6" t="s">
        <v>20</v>
      </c>
      <c r="I33" s="88">
        <v>30</v>
      </c>
    </row>
    <row r="34" spans="1:9" ht="23.25" customHeight="1">
      <c r="A34" s="5" t="s">
        <v>53</v>
      </c>
      <c r="B34" s="10" t="s">
        <v>64</v>
      </c>
      <c r="C34" s="14" t="s">
        <v>19</v>
      </c>
      <c r="D34" s="9">
        <v>1973</v>
      </c>
      <c r="E34" s="18">
        <v>0.017037037037037038</v>
      </c>
      <c r="F34" s="23" t="s">
        <v>125</v>
      </c>
      <c r="G34" s="22" t="s">
        <v>20</v>
      </c>
      <c r="H34" s="6" t="s">
        <v>156</v>
      </c>
      <c r="I34" s="88">
        <v>29</v>
      </c>
    </row>
    <row r="35" spans="1:9" ht="23.25" customHeight="1">
      <c r="A35" s="5" t="s">
        <v>54</v>
      </c>
      <c r="B35" s="8" t="s">
        <v>255</v>
      </c>
      <c r="C35" s="14" t="s">
        <v>39</v>
      </c>
      <c r="D35" s="9">
        <v>1978</v>
      </c>
      <c r="E35" s="18">
        <v>0.01704861111111111</v>
      </c>
      <c r="F35" s="23" t="s">
        <v>125</v>
      </c>
      <c r="G35" s="22" t="s">
        <v>24</v>
      </c>
      <c r="H35" s="6" t="s">
        <v>40</v>
      </c>
      <c r="I35" s="88">
        <v>28</v>
      </c>
    </row>
    <row r="36" spans="1:9" ht="23.25" customHeight="1">
      <c r="A36" s="5" t="s">
        <v>56</v>
      </c>
      <c r="B36" s="8" t="s">
        <v>253</v>
      </c>
      <c r="C36" s="14" t="s">
        <v>254</v>
      </c>
      <c r="D36" s="9">
        <v>1966</v>
      </c>
      <c r="E36" s="18">
        <v>0.017175925925925924</v>
      </c>
      <c r="F36" s="26" t="s">
        <v>121</v>
      </c>
      <c r="G36" s="25" t="s">
        <v>20</v>
      </c>
      <c r="H36" s="6" t="s">
        <v>17</v>
      </c>
      <c r="I36" s="88">
        <v>27</v>
      </c>
    </row>
    <row r="37" spans="1:9" ht="23.25" customHeight="1">
      <c r="A37" s="5" t="s">
        <v>58</v>
      </c>
      <c r="B37" s="8" t="s">
        <v>186</v>
      </c>
      <c r="C37" s="14" t="s">
        <v>182</v>
      </c>
      <c r="D37" s="9">
        <v>1962</v>
      </c>
      <c r="E37" s="18">
        <v>0.017233796296296296</v>
      </c>
      <c r="F37" s="26" t="s">
        <v>121</v>
      </c>
      <c r="G37" s="25" t="s">
        <v>24</v>
      </c>
      <c r="H37" s="6" t="s">
        <v>67</v>
      </c>
      <c r="I37" s="88">
        <v>26</v>
      </c>
    </row>
    <row r="38" spans="1:9" ht="23.25" customHeight="1">
      <c r="A38" s="5" t="s">
        <v>23</v>
      </c>
      <c r="B38" s="10" t="s">
        <v>193</v>
      </c>
      <c r="C38" s="14" t="s">
        <v>19</v>
      </c>
      <c r="D38" s="9">
        <v>1950</v>
      </c>
      <c r="E38" s="18">
        <v>0.017395833333333336</v>
      </c>
      <c r="F38" s="31" t="s">
        <v>119</v>
      </c>
      <c r="G38" s="30" t="s">
        <v>12</v>
      </c>
      <c r="H38" s="6" t="s">
        <v>155</v>
      </c>
      <c r="I38" s="88">
        <v>25</v>
      </c>
    </row>
    <row r="39" spans="1:9" ht="23.25" customHeight="1">
      <c r="A39" s="5" t="s">
        <v>59</v>
      </c>
      <c r="B39" s="8" t="s">
        <v>47</v>
      </c>
      <c r="C39" s="14" t="s">
        <v>19</v>
      </c>
      <c r="D39" s="9">
        <v>1976</v>
      </c>
      <c r="E39" s="18">
        <v>0.01761574074074074</v>
      </c>
      <c r="F39" s="23" t="s">
        <v>125</v>
      </c>
      <c r="G39" s="22" t="s">
        <v>25</v>
      </c>
      <c r="H39" s="6" t="s">
        <v>48</v>
      </c>
      <c r="I39" s="88">
        <v>24</v>
      </c>
    </row>
    <row r="40" spans="1:9" ht="23.25" customHeight="1">
      <c r="A40" s="5" t="s">
        <v>57</v>
      </c>
      <c r="B40" s="10" t="s">
        <v>175</v>
      </c>
      <c r="C40" s="14" t="s">
        <v>39</v>
      </c>
      <c r="D40" s="9">
        <v>1976</v>
      </c>
      <c r="E40" s="18">
        <v>0.017638888888888888</v>
      </c>
      <c r="F40" s="23" t="s">
        <v>125</v>
      </c>
      <c r="G40" s="22" t="s">
        <v>27</v>
      </c>
      <c r="H40" s="6" t="s">
        <v>60</v>
      </c>
      <c r="I40" s="88">
        <v>23</v>
      </c>
    </row>
    <row r="41" spans="1:9" ht="23.25" customHeight="1">
      <c r="A41" s="5" t="s">
        <v>48</v>
      </c>
      <c r="B41" s="8" t="s">
        <v>170</v>
      </c>
      <c r="C41" s="14" t="s">
        <v>39</v>
      </c>
      <c r="D41" s="9">
        <v>1970</v>
      </c>
      <c r="E41" s="18">
        <v>0.017662037037037035</v>
      </c>
      <c r="F41" s="26" t="s">
        <v>121</v>
      </c>
      <c r="G41" s="25" t="s">
        <v>25</v>
      </c>
      <c r="H41" s="6" t="s">
        <v>68</v>
      </c>
      <c r="I41" s="88">
        <v>22</v>
      </c>
    </row>
    <row r="42" spans="1:9" ht="23.25" customHeight="1">
      <c r="A42" s="5" t="s">
        <v>18</v>
      </c>
      <c r="B42" s="8" t="s">
        <v>225</v>
      </c>
      <c r="C42" s="14" t="s">
        <v>19</v>
      </c>
      <c r="D42" s="9">
        <v>1979</v>
      </c>
      <c r="E42" s="18">
        <v>0.017708333333333333</v>
      </c>
      <c r="F42" s="83" t="s">
        <v>123</v>
      </c>
      <c r="G42" s="32" t="s">
        <v>10</v>
      </c>
      <c r="H42" s="6" t="s">
        <v>63</v>
      </c>
      <c r="I42" s="88">
        <v>21</v>
      </c>
    </row>
    <row r="43" spans="1:9" ht="23.25" customHeight="1">
      <c r="A43" s="5" t="s">
        <v>63</v>
      </c>
      <c r="B43" s="10" t="s">
        <v>227</v>
      </c>
      <c r="C43" s="14" t="s">
        <v>79</v>
      </c>
      <c r="D43" s="9">
        <v>1973</v>
      </c>
      <c r="E43" s="18">
        <v>0.017847222222222223</v>
      </c>
      <c r="F43" s="309" t="s">
        <v>124</v>
      </c>
      <c r="G43" s="58" t="s">
        <v>10</v>
      </c>
      <c r="H43" s="6" t="s">
        <v>29</v>
      </c>
      <c r="I43" s="88">
        <v>20</v>
      </c>
    </row>
    <row r="44" spans="1:9" ht="23.25" customHeight="1">
      <c r="A44" s="5" t="s">
        <v>60</v>
      </c>
      <c r="B44" s="8" t="s">
        <v>257</v>
      </c>
      <c r="C44" s="14" t="s">
        <v>39</v>
      </c>
      <c r="D44" s="9">
        <v>1974</v>
      </c>
      <c r="E44" s="18">
        <v>0.017858796296296296</v>
      </c>
      <c r="F44" s="23" t="s">
        <v>125</v>
      </c>
      <c r="G44" s="22" t="s">
        <v>30</v>
      </c>
      <c r="H44" s="6" t="s">
        <v>158</v>
      </c>
      <c r="I44" s="88">
        <v>19</v>
      </c>
    </row>
    <row r="45" spans="1:9" ht="23.25" customHeight="1">
      <c r="A45" s="5" t="s">
        <v>52</v>
      </c>
      <c r="B45" s="10" t="s">
        <v>167</v>
      </c>
      <c r="C45" s="14" t="s">
        <v>238</v>
      </c>
      <c r="D45" s="9">
        <v>1973</v>
      </c>
      <c r="E45" s="18">
        <v>0.017905092592592594</v>
      </c>
      <c r="F45" s="23" t="s">
        <v>125</v>
      </c>
      <c r="G45" s="22" t="s">
        <v>32</v>
      </c>
      <c r="H45" s="6" t="s">
        <v>38</v>
      </c>
      <c r="I45" s="88">
        <v>18</v>
      </c>
    </row>
    <row r="46" spans="1:9" ht="23.25" customHeight="1">
      <c r="A46" s="5" t="s">
        <v>62</v>
      </c>
      <c r="B46" s="10" t="s">
        <v>109</v>
      </c>
      <c r="C46" s="14" t="s">
        <v>39</v>
      </c>
      <c r="D46" s="9">
        <v>1960</v>
      </c>
      <c r="E46" s="18">
        <v>0.017916666666666668</v>
      </c>
      <c r="F46" s="66" t="s">
        <v>120</v>
      </c>
      <c r="G46" s="28" t="s">
        <v>15</v>
      </c>
      <c r="H46" s="6" t="s">
        <v>18</v>
      </c>
      <c r="I46" s="88">
        <v>17</v>
      </c>
    </row>
    <row r="47" spans="1:9" ht="23.25" customHeight="1">
      <c r="A47" s="5" t="s">
        <v>66</v>
      </c>
      <c r="B47" s="10" t="s">
        <v>234</v>
      </c>
      <c r="C47" s="14" t="s">
        <v>19</v>
      </c>
      <c r="D47" s="9">
        <v>1997</v>
      </c>
      <c r="E47" s="18">
        <v>0.018032407407407407</v>
      </c>
      <c r="F47" s="65" t="s">
        <v>122</v>
      </c>
      <c r="G47" s="19" t="s">
        <v>21</v>
      </c>
      <c r="H47" s="6" t="s">
        <v>32</v>
      </c>
      <c r="I47" s="88">
        <v>16</v>
      </c>
    </row>
    <row r="48" spans="1:9" ht="23.25" customHeight="1">
      <c r="A48" s="5" t="s">
        <v>67</v>
      </c>
      <c r="B48" s="8" t="s">
        <v>55</v>
      </c>
      <c r="C48" s="14" t="s">
        <v>19</v>
      </c>
      <c r="D48" s="9">
        <v>1996</v>
      </c>
      <c r="E48" s="18">
        <v>0.0184375</v>
      </c>
      <c r="F48" s="65" t="s">
        <v>122</v>
      </c>
      <c r="G48" s="19" t="s">
        <v>20</v>
      </c>
      <c r="H48" s="6" t="s">
        <v>57</v>
      </c>
      <c r="I48" s="88">
        <v>15</v>
      </c>
    </row>
    <row r="49" spans="1:9" ht="23.25" customHeight="1">
      <c r="A49" s="5" t="s">
        <v>68</v>
      </c>
      <c r="B49" s="10" t="s">
        <v>55</v>
      </c>
      <c r="C49" s="14" t="s">
        <v>19</v>
      </c>
      <c r="D49" s="9">
        <v>1967</v>
      </c>
      <c r="E49" s="18">
        <v>0.018622685185185183</v>
      </c>
      <c r="F49" s="26" t="s">
        <v>121</v>
      </c>
      <c r="G49" s="25" t="s">
        <v>27</v>
      </c>
      <c r="H49" s="6" t="s">
        <v>59</v>
      </c>
      <c r="I49" s="88">
        <v>14</v>
      </c>
    </row>
    <row r="50" spans="1:9" ht="23.25" customHeight="1">
      <c r="A50" s="5" t="s">
        <v>69</v>
      </c>
      <c r="B50" s="8" t="s">
        <v>249</v>
      </c>
      <c r="C50" s="14" t="s">
        <v>39</v>
      </c>
      <c r="D50" s="9">
        <v>1972</v>
      </c>
      <c r="E50" s="18">
        <v>0.018738425925925926</v>
      </c>
      <c r="F50" s="23" t="s">
        <v>125</v>
      </c>
      <c r="G50" s="22" t="s">
        <v>34</v>
      </c>
      <c r="H50" s="6" t="s">
        <v>69</v>
      </c>
      <c r="I50" s="88">
        <v>13</v>
      </c>
    </row>
    <row r="51" spans="1:9" ht="23.25" customHeight="1">
      <c r="A51" s="5" t="s">
        <v>45</v>
      </c>
      <c r="B51" s="10" t="s">
        <v>61</v>
      </c>
      <c r="C51" s="14" t="s">
        <v>9</v>
      </c>
      <c r="D51" s="9">
        <v>1948</v>
      </c>
      <c r="E51" s="18">
        <v>0.018877314814814816</v>
      </c>
      <c r="F51" s="31" t="s">
        <v>119</v>
      </c>
      <c r="G51" s="30" t="s">
        <v>15</v>
      </c>
      <c r="H51" s="6" t="s">
        <v>46</v>
      </c>
      <c r="I51" s="88">
        <v>12</v>
      </c>
    </row>
    <row r="52" spans="1:9" ht="23.25" customHeight="1">
      <c r="A52" s="5" t="s">
        <v>65</v>
      </c>
      <c r="B52" s="8" t="s">
        <v>233</v>
      </c>
      <c r="C52" s="14" t="s">
        <v>19</v>
      </c>
      <c r="D52" s="9">
        <v>1949</v>
      </c>
      <c r="E52" s="18">
        <v>0.0190625</v>
      </c>
      <c r="F52" s="31" t="s">
        <v>119</v>
      </c>
      <c r="G52" s="30" t="s">
        <v>17</v>
      </c>
      <c r="H52" s="6" t="s">
        <v>30</v>
      </c>
      <c r="I52" s="88">
        <v>11</v>
      </c>
    </row>
    <row r="53" spans="1:9" ht="23.25" customHeight="1">
      <c r="A53" s="5" t="s">
        <v>71</v>
      </c>
      <c r="B53" s="10" t="s">
        <v>250</v>
      </c>
      <c r="C53" s="14" t="s">
        <v>251</v>
      </c>
      <c r="D53" s="9">
        <v>1977</v>
      </c>
      <c r="E53" s="18">
        <v>0.019328703703703702</v>
      </c>
      <c r="F53" s="23" t="s">
        <v>125</v>
      </c>
      <c r="G53" s="22" t="s">
        <v>35</v>
      </c>
      <c r="H53" s="6" t="s">
        <v>45</v>
      </c>
      <c r="I53" s="88">
        <v>10</v>
      </c>
    </row>
    <row r="54" spans="1:9" ht="23.25" customHeight="1">
      <c r="A54" s="5" t="s">
        <v>40</v>
      </c>
      <c r="B54" s="10" t="s">
        <v>210</v>
      </c>
      <c r="C54" s="14" t="s">
        <v>79</v>
      </c>
      <c r="D54" s="9">
        <v>1949</v>
      </c>
      <c r="E54" s="18">
        <v>0.01974537037037037</v>
      </c>
      <c r="F54" s="31" t="s">
        <v>119</v>
      </c>
      <c r="G54" s="30" t="s">
        <v>11</v>
      </c>
      <c r="H54" s="6" t="s">
        <v>70</v>
      </c>
      <c r="I54" s="88">
        <v>9</v>
      </c>
    </row>
    <row r="55" spans="1:9" ht="23.25" customHeight="1">
      <c r="A55" s="5" t="s">
        <v>72</v>
      </c>
      <c r="B55" s="8" t="s">
        <v>73</v>
      </c>
      <c r="C55" s="14" t="s">
        <v>19</v>
      </c>
      <c r="D55" s="9">
        <v>1978</v>
      </c>
      <c r="E55" s="18">
        <v>0.02054398148148148</v>
      </c>
      <c r="F55" s="23" t="s">
        <v>125</v>
      </c>
      <c r="G55" s="22" t="s">
        <v>37</v>
      </c>
      <c r="H55" s="6" t="s">
        <v>12</v>
      </c>
      <c r="I55" s="88">
        <v>8</v>
      </c>
    </row>
    <row r="56" spans="1:9" ht="23.25" customHeight="1">
      <c r="A56" s="5" t="s">
        <v>70</v>
      </c>
      <c r="B56" s="8" t="s">
        <v>74</v>
      </c>
      <c r="C56" s="14" t="s">
        <v>19</v>
      </c>
      <c r="D56" s="9">
        <v>1979</v>
      </c>
      <c r="E56" s="18">
        <v>0.02056712962962963</v>
      </c>
      <c r="F56" s="83" t="s">
        <v>123</v>
      </c>
      <c r="G56" s="32" t="s">
        <v>12</v>
      </c>
      <c r="H56" s="6" t="s">
        <v>160</v>
      </c>
      <c r="I56" s="88">
        <v>7</v>
      </c>
    </row>
    <row r="57" spans="1:9" ht="23.25" customHeight="1">
      <c r="A57" s="5" t="s">
        <v>155</v>
      </c>
      <c r="B57" s="10" t="s">
        <v>229</v>
      </c>
      <c r="C57" s="14" t="s">
        <v>9</v>
      </c>
      <c r="D57" s="9">
        <v>1976</v>
      </c>
      <c r="E57" s="18">
        <v>0.021354166666666664</v>
      </c>
      <c r="F57" s="67" t="s">
        <v>124</v>
      </c>
      <c r="G57" s="58" t="s">
        <v>12</v>
      </c>
      <c r="H57" s="6" t="s">
        <v>43</v>
      </c>
      <c r="I57" s="88">
        <v>6</v>
      </c>
    </row>
    <row r="58" spans="1:9" ht="23.25" customHeight="1">
      <c r="A58" s="5" t="s">
        <v>156</v>
      </c>
      <c r="B58" s="10" t="s">
        <v>92</v>
      </c>
      <c r="C58" s="14" t="s">
        <v>19</v>
      </c>
      <c r="D58" s="9">
        <v>1972</v>
      </c>
      <c r="E58" s="18">
        <v>0.021574074074074075</v>
      </c>
      <c r="F58" s="67" t="s">
        <v>124</v>
      </c>
      <c r="G58" s="58" t="s">
        <v>15</v>
      </c>
      <c r="H58" s="6" t="s">
        <v>23</v>
      </c>
      <c r="I58" s="88">
        <v>5</v>
      </c>
    </row>
    <row r="59" spans="1:9" ht="23.25" customHeight="1">
      <c r="A59" s="5" t="s">
        <v>157</v>
      </c>
      <c r="B59" s="10" t="s">
        <v>239</v>
      </c>
      <c r="C59" s="14" t="s">
        <v>19</v>
      </c>
      <c r="D59" s="9">
        <v>1979</v>
      </c>
      <c r="E59" s="18">
        <v>0.021678240740740738</v>
      </c>
      <c r="F59" s="23" t="s">
        <v>125</v>
      </c>
      <c r="G59" s="22" t="s">
        <v>38</v>
      </c>
      <c r="H59" s="6" t="s">
        <v>42</v>
      </c>
      <c r="I59" s="88">
        <v>4</v>
      </c>
    </row>
    <row r="60" spans="1:9" ht="23.25" customHeight="1">
      <c r="A60" s="5" t="s">
        <v>158</v>
      </c>
      <c r="B60" s="8" t="s">
        <v>246</v>
      </c>
      <c r="C60" s="14" t="s">
        <v>19</v>
      </c>
      <c r="D60" s="9">
        <v>1948</v>
      </c>
      <c r="E60" s="18">
        <v>0.022604166666666665</v>
      </c>
      <c r="F60" s="84" t="s">
        <v>126</v>
      </c>
      <c r="G60" s="35" t="s">
        <v>8</v>
      </c>
      <c r="H60" s="6" t="s">
        <v>58</v>
      </c>
      <c r="I60" s="88">
        <v>3</v>
      </c>
    </row>
    <row r="61" spans="1:9" ht="23.25" customHeight="1">
      <c r="A61" s="5" t="s">
        <v>159</v>
      </c>
      <c r="B61" s="8" t="s">
        <v>76</v>
      </c>
      <c r="C61" s="14" t="s">
        <v>19</v>
      </c>
      <c r="D61" s="9">
        <v>1954</v>
      </c>
      <c r="E61" s="18">
        <v>0.022824074074074076</v>
      </c>
      <c r="F61" s="84" t="s">
        <v>126</v>
      </c>
      <c r="G61" s="35" t="s">
        <v>10</v>
      </c>
      <c r="H61" s="6" t="s">
        <v>10</v>
      </c>
      <c r="I61" s="88">
        <v>2</v>
      </c>
    </row>
    <row r="62" spans="1:9" ht="23.25" customHeight="1">
      <c r="A62" s="5" t="s">
        <v>160</v>
      </c>
      <c r="B62" s="8" t="s">
        <v>105</v>
      </c>
      <c r="C62" s="14" t="s">
        <v>106</v>
      </c>
      <c r="D62" s="9">
        <v>1993</v>
      </c>
      <c r="E62" s="18">
        <v>0.024351851851851857</v>
      </c>
      <c r="F62" s="83" t="s">
        <v>123</v>
      </c>
      <c r="G62" s="32" t="s">
        <v>15</v>
      </c>
      <c r="H62" s="6" t="s">
        <v>15</v>
      </c>
      <c r="I62" s="88">
        <v>1</v>
      </c>
    </row>
    <row r="63" spans="1:10" ht="25.5" customHeight="1">
      <c r="A63" s="371" t="s">
        <v>143</v>
      </c>
      <c r="B63" s="371"/>
      <c r="C63" s="371"/>
      <c r="D63" s="371"/>
      <c r="E63" s="371"/>
      <c r="F63" s="371"/>
      <c r="G63" s="371"/>
      <c r="H63" s="371"/>
      <c r="I63" s="1"/>
      <c r="J63" s="1"/>
    </row>
    <row r="64" spans="1:10" ht="25.5" customHeight="1">
      <c r="A64" s="370" t="s">
        <v>144</v>
      </c>
      <c r="B64" s="370"/>
      <c r="C64" s="370"/>
      <c r="D64" s="370"/>
      <c r="E64" s="370"/>
      <c r="F64" s="370"/>
      <c r="G64" s="370"/>
      <c r="H64" s="370"/>
      <c r="I64" s="1"/>
      <c r="J64" s="1"/>
    </row>
    <row r="65" spans="1:10" ht="15.75">
      <c r="A65" s="1"/>
      <c r="B65" s="1"/>
      <c r="C65" s="1"/>
      <c r="D65" s="1"/>
      <c r="E65" s="1"/>
      <c r="F65" s="38"/>
      <c r="G65" s="36"/>
      <c r="H65" s="37"/>
      <c r="I65" s="1"/>
      <c r="J65" s="1"/>
    </row>
    <row r="66" spans="6:8" ht="15.75">
      <c r="F66" s="39"/>
      <c r="G66" s="36"/>
      <c r="H66" s="37"/>
    </row>
    <row r="67" spans="2:8" ht="12.75">
      <c r="B67" s="1"/>
      <c r="C67" s="1"/>
      <c r="F67" s="37"/>
      <c r="G67" s="37"/>
      <c r="H67" s="37"/>
    </row>
    <row r="69" spans="2:3" ht="12.75">
      <c r="B69" s="11"/>
      <c r="C69" s="11"/>
    </row>
  </sheetData>
  <sheetProtection/>
  <autoFilter ref="A3:H64"/>
  <mergeCells count="4">
    <mergeCell ref="A1:H1"/>
    <mergeCell ref="A2:H2"/>
    <mergeCell ref="A64:H64"/>
    <mergeCell ref="A63:H6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7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8" sqref="F28"/>
    </sheetView>
  </sheetViews>
  <sheetFormatPr defaultColWidth="9.140625" defaultRowHeight="12.75"/>
  <cols>
    <col min="1" max="1" width="6.8515625" style="40" customWidth="1"/>
    <col min="2" max="2" width="28.7109375" style="40" customWidth="1"/>
    <col min="3" max="3" width="7.57421875" style="40" customWidth="1"/>
    <col min="4" max="4" width="14.57421875" style="40" customWidth="1"/>
    <col min="5" max="5" width="15.28125" style="40" customWidth="1"/>
    <col min="6" max="6" width="14.7109375" style="40" customWidth="1"/>
    <col min="7" max="7" width="3.00390625" style="40" customWidth="1"/>
    <col min="8" max="8" width="9.140625" style="40" customWidth="1"/>
    <col min="9" max="9" width="28.7109375" style="40" customWidth="1"/>
    <col min="10" max="10" width="7.57421875" style="40" customWidth="1"/>
    <col min="11" max="11" width="14.57421875" style="40" customWidth="1"/>
    <col min="12" max="12" width="15.28125" style="40" customWidth="1"/>
    <col min="13" max="13" width="14.7109375" style="40" customWidth="1"/>
    <col min="14" max="16384" width="9.140625" style="40" customWidth="1"/>
  </cols>
  <sheetData>
    <row r="1" spans="1:13" ht="34.5" customHeight="1">
      <c r="A1" s="381" t="s">
        <v>219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 ht="15.75" customHeight="1" thickBot="1">
      <c r="A2" s="41" t="s">
        <v>145</v>
      </c>
      <c r="B2" s="42" t="s">
        <v>1</v>
      </c>
      <c r="C2" s="42" t="s">
        <v>3</v>
      </c>
      <c r="D2" s="41" t="s">
        <v>146</v>
      </c>
      <c r="E2" s="42" t="s">
        <v>147</v>
      </c>
      <c r="F2" s="42" t="s">
        <v>148</v>
      </c>
      <c r="H2" s="41" t="s">
        <v>145</v>
      </c>
      <c r="I2" s="42" t="s">
        <v>1</v>
      </c>
      <c r="J2" s="42" t="s">
        <v>3</v>
      </c>
      <c r="K2" s="41" t="s">
        <v>146</v>
      </c>
      <c r="L2" s="42" t="s">
        <v>147</v>
      </c>
      <c r="M2" s="42" t="s">
        <v>148</v>
      </c>
    </row>
    <row r="3" spans="1:13" ht="24.75" customHeight="1" thickTop="1">
      <c r="A3" s="378" t="s">
        <v>221</v>
      </c>
      <c r="B3" s="43" t="s">
        <v>220</v>
      </c>
      <c r="C3" s="44">
        <v>1964</v>
      </c>
      <c r="D3" s="68">
        <v>0.01579861111111111</v>
      </c>
      <c r="E3" s="375">
        <f>D3+D4+D5</f>
        <v>0.04238425925925926</v>
      </c>
      <c r="F3" s="372" t="s">
        <v>8</v>
      </c>
      <c r="H3" s="378" t="s">
        <v>226</v>
      </c>
      <c r="I3" s="49" t="s">
        <v>227</v>
      </c>
      <c r="J3" s="50">
        <v>1973</v>
      </c>
      <c r="K3" s="74">
        <v>0.017847222222222223</v>
      </c>
      <c r="L3" s="375">
        <f>K3+K4+K5</f>
        <v>0.05143518518518518</v>
      </c>
      <c r="M3" s="372" t="s">
        <v>17</v>
      </c>
    </row>
    <row r="4" spans="1:13" ht="24.75" customHeight="1">
      <c r="A4" s="379"/>
      <c r="B4" s="45" t="s">
        <v>190</v>
      </c>
      <c r="C4" s="46">
        <v>1970</v>
      </c>
      <c r="D4" s="69">
        <v>0.013252314814814814</v>
      </c>
      <c r="E4" s="376"/>
      <c r="F4" s="373"/>
      <c r="H4" s="379"/>
      <c r="I4" s="51" t="s">
        <v>78</v>
      </c>
      <c r="J4" s="46">
        <v>1947</v>
      </c>
      <c r="K4" s="69">
        <v>0.01675925925925926</v>
      </c>
      <c r="L4" s="376"/>
      <c r="M4" s="373"/>
    </row>
    <row r="5" spans="1:13" ht="24.75" customHeight="1" thickBot="1">
      <c r="A5" s="380"/>
      <c r="B5" s="47" t="s">
        <v>93</v>
      </c>
      <c r="C5" s="48">
        <v>1973</v>
      </c>
      <c r="D5" s="70">
        <v>0.013333333333333334</v>
      </c>
      <c r="E5" s="377"/>
      <c r="F5" s="374"/>
      <c r="H5" s="380"/>
      <c r="I5" s="52" t="s">
        <v>228</v>
      </c>
      <c r="J5" s="48">
        <v>1964</v>
      </c>
      <c r="K5" s="70">
        <v>0.016828703703703703</v>
      </c>
      <c r="L5" s="377"/>
      <c r="M5" s="374"/>
    </row>
    <row r="6" spans="1:13" ht="24.75" customHeight="1" thickTop="1">
      <c r="A6" s="378" t="s">
        <v>223</v>
      </c>
      <c r="B6" s="49" t="s">
        <v>222</v>
      </c>
      <c r="C6" s="44">
        <v>1981</v>
      </c>
      <c r="D6" s="68">
        <v>0.01568287037037037</v>
      </c>
      <c r="E6" s="375">
        <f>D6+D7+D8</f>
        <v>0.042881944444444445</v>
      </c>
      <c r="F6" s="372" t="s">
        <v>10</v>
      </c>
      <c r="H6" s="378" t="s">
        <v>230</v>
      </c>
      <c r="I6" s="49" t="s">
        <v>229</v>
      </c>
      <c r="J6" s="44">
        <v>1976</v>
      </c>
      <c r="K6" s="68">
        <v>0.021354166666666664</v>
      </c>
      <c r="L6" s="375">
        <f>K6+K7+K8</f>
        <v>0.05628472222222222</v>
      </c>
      <c r="M6" s="372" t="s">
        <v>11</v>
      </c>
    </row>
    <row r="7" spans="1:13" ht="24.75" customHeight="1">
      <c r="A7" s="379"/>
      <c r="B7" s="51" t="s">
        <v>100</v>
      </c>
      <c r="C7" s="46">
        <v>1956</v>
      </c>
      <c r="D7" s="69">
        <v>0.01462962962962963</v>
      </c>
      <c r="E7" s="376"/>
      <c r="F7" s="373"/>
      <c r="H7" s="379"/>
      <c r="I7" s="51" t="s">
        <v>61</v>
      </c>
      <c r="J7" s="46">
        <v>1948</v>
      </c>
      <c r="K7" s="69">
        <v>0.018877314814814816</v>
      </c>
      <c r="L7" s="376"/>
      <c r="M7" s="373"/>
    </row>
    <row r="8" spans="1:13" ht="24.75" customHeight="1" thickBot="1">
      <c r="A8" s="380"/>
      <c r="B8" s="47" t="s">
        <v>176</v>
      </c>
      <c r="C8" s="48">
        <v>1979</v>
      </c>
      <c r="D8" s="70">
        <v>0.012569444444444446</v>
      </c>
      <c r="E8" s="377"/>
      <c r="F8" s="374"/>
      <c r="H8" s="380"/>
      <c r="I8" s="47" t="s">
        <v>184</v>
      </c>
      <c r="J8" s="48">
        <v>1969</v>
      </c>
      <c r="K8" s="70">
        <v>0.01605324074074074</v>
      </c>
      <c r="L8" s="377"/>
      <c r="M8" s="374"/>
    </row>
    <row r="9" spans="1:13" ht="24.75" customHeight="1" thickTop="1">
      <c r="A9" s="378" t="s">
        <v>19</v>
      </c>
      <c r="B9" s="49" t="s">
        <v>74</v>
      </c>
      <c r="C9" s="44">
        <v>1979</v>
      </c>
      <c r="D9" s="68">
        <v>0.02056712962962963</v>
      </c>
      <c r="E9" s="375">
        <f>D9+D10+D11</f>
        <v>0.05107638888888889</v>
      </c>
      <c r="F9" s="372" t="s">
        <v>12</v>
      </c>
      <c r="H9" s="378" t="s">
        <v>231</v>
      </c>
      <c r="I9" s="43" t="s">
        <v>92</v>
      </c>
      <c r="J9" s="44">
        <v>1972</v>
      </c>
      <c r="K9" s="68">
        <v>0.021574074074074075</v>
      </c>
      <c r="L9" s="375">
        <f>K9+K10+K11</f>
        <v>0.05863425925925926</v>
      </c>
      <c r="M9" s="372" t="s">
        <v>14</v>
      </c>
    </row>
    <row r="10" spans="1:13" ht="24.75" customHeight="1">
      <c r="A10" s="379"/>
      <c r="B10" s="51" t="s">
        <v>114</v>
      </c>
      <c r="C10" s="46">
        <v>1971</v>
      </c>
      <c r="D10" s="69">
        <v>0.015277777777777777</v>
      </c>
      <c r="E10" s="376"/>
      <c r="F10" s="373"/>
      <c r="H10" s="379"/>
      <c r="I10" s="45" t="s">
        <v>55</v>
      </c>
      <c r="J10" s="46">
        <v>1967</v>
      </c>
      <c r="K10" s="69">
        <v>0.018622685185185183</v>
      </c>
      <c r="L10" s="376"/>
      <c r="M10" s="373"/>
    </row>
    <row r="11" spans="1:13" ht="24.75" customHeight="1" thickBot="1">
      <c r="A11" s="380"/>
      <c r="B11" s="47" t="s">
        <v>181</v>
      </c>
      <c r="C11" s="48">
        <v>1983</v>
      </c>
      <c r="D11" s="70">
        <v>0.015231481481481483</v>
      </c>
      <c r="E11" s="377"/>
      <c r="F11" s="374"/>
      <c r="H11" s="380"/>
      <c r="I11" s="47" t="s">
        <v>55</v>
      </c>
      <c r="J11" s="48">
        <v>1996</v>
      </c>
      <c r="K11" s="70">
        <v>0.0184375</v>
      </c>
      <c r="L11" s="377"/>
      <c r="M11" s="374"/>
    </row>
    <row r="12" spans="1:13" ht="24.75" customHeight="1" thickTop="1">
      <c r="A12" s="378" t="s">
        <v>224</v>
      </c>
      <c r="B12" s="43" t="s">
        <v>225</v>
      </c>
      <c r="C12" s="44">
        <v>1979</v>
      </c>
      <c r="D12" s="71">
        <v>0.017708333333333333</v>
      </c>
      <c r="E12" s="375">
        <f>D12+D13+D14</f>
        <v>0.05126157407407407</v>
      </c>
      <c r="F12" s="372" t="s">
        <v>15</v>
      </c>
      <c r="H12" s="80"/>
      <c r="I12" s="75"/>
      <c r="J12" s="63"/>
      <c r="K12" s="64"/>
      <c r="L12" s="76"/>
      <c r="M12" s="78"/>
    </row>
    <row r="13" spans="1:13" ht="24.75" customHeight="1">
      <c r="A13" s="379"/>
      <c r="B13" s="45" t="s">
        <v>28</v>
      </c>
      <c r="C13" s="46">
        <v>1968</v>
      </c>
      <c r="D13" s="72">
        <v>0.0159375</v>
      </c>
      <c r="E13" s="376"/>
      <c r="F13" s="373"/>
      <c r="H13" s="81"/>
      <c r="I13" s="75"/>
      <c r="J13" s="63"/>
      <c r="K13" s="64"/>
      <c r="L13" s="77"/>
      <c r="M13" s="79"/>
    </row>
    <row r="14" spans="1:13" ht="24.75" customHeight="1" thickBot="1">
      <c r="A14" s="380"/>
      <c r="B14" s="47" t="s">
        <v>47</v>
      </c>
      <c r="C14" s="48">
        <v>1976</v>
      </c>
      <c r="D14" s="73">
        <v>0.01761574074074074</v>
      </c>
      <c r="E14" s="377"/>
      <c r="F14" s="374"/>
      <c r="H14" s="81"/>
      <c r="I14" s="62"/>
      <c r="J14" s="63"/>
      <c r="K14" s="64"/>
      <c r="L14" s="77"/>
      <c r="M14" s="79"/>
    </row>
    <row r="15" spans="9:11" ht="24.75" customHeight="1" thickTop="1">
      <c r="I15" s="62"/>
      <c r="J15" s="63"/>
      <c r="K15" s="64"/>
    </row>
    <row r="16" spans="9:11" ht="24.75" customHeight="1">
      <c r="I16" s="62"/>
      <c r="J16" s="63"/>
      <c r="K16" s="64"/>
    </row>
    <row r="17" spans="9:11" ht="24.75" customHeight="1">
      <c r="I17" s="62"/>
      <c r="J17" s="63"/>
      <c r="K17" s="64"/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</sheetData>
  <sheetProtection/>
  <mergeCells count="22">
    <mergeCell ref="A6:A8"/>
    <mergeCell ref="F9:F11"/>
    <mergeCell ref="A1:M1"/>
    <mergeCell ref="H6:H8"/>
    <mergeCell ref="L6:L8"/>
    <mergeCell ref="M6:M8"/>
    <mergeCell ref="F3:F5"/>
    <mergeCell ref="A3:A5"/>
    <mergeCell ref="H3:H5"/>
    <mergeCell ref="M3:M5"/>
    <mergeCell ref="E3:E5"/>
    <mergeCell ref="L3:L5"/>
    <mergeCell ref="E9:E11"/>
    <mergeCell ref="E6:E8"/>
    <mergeCell ref="H9:H11"/>
    <mergeCell ref="F6:F8"/>
    <mergeCell ref="M9:M11"/>
    <mergeCell ref="F12:F14"/>
    <mergeCell ref="L9:L11"/>
    <mergeCell ref="A9:A11"/>
    <mergeCell ref="E12:E14"/>
    <mergeCell ref="A12:A14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75" zoomScaleNormal="75" zoomScalePageLayoutView="0" workbookViewId="0" topLeftCell="A1">
      <selection activeCell="F58" sqref="F58"/>
    </sheetView>
  </sheetViews>
  <sheetFormatPr defaultColWidth="9.140625" defaultRowHeight="12.75"/>
  <cols>
    <col min="1" max="1" width="7.28125" style="2" customWidth="1"/>
    <col min="2" max="2" width="28.421875" style="2" customWidth="1"/>
    <col min="3" max="3" width="24.8515625" style="2" customWidth="1"/>
    <col min="4" max="4" width="7.140625" style="2" customWidth="1"/>
    <col min="5" max="5" width="11.00390625" style="2" customWidth="1"/>
    <col min="6" max="7" width="10.28125" style="2" customWidth="1"/>
    <col min="8" max="16384" width="9.140625" style="2" customWidth="1"/>
  </cols>
  <sheetData>
    <row r="1" spans="1:13" s="1" customFormat="1" ht="22.5">
      <c r="A1" s="368" t="s">
        <v>161</v>
      </c>
      <c r="B1" s="368"/>
      <c r="C1" s="368"/>
      <c r="D1" s="368"/>
      <c r="E1" s="368"/>
      <c r="F1" s="368"/>
      <c r="G1" s="368"/>
      <c r="H1" s="368"/>
      <c r="I1" s="12"/>
      <c r="J1" s="12"/>
      <c r="K1" s="12"/>
      <c r="L1" s="12"/>
      <c r="M1" s="12"/>
    </row>
    <row r="2" spans="1:13" s="1" customFormat="1" ht="19.5" customHeight="1">
      <c r="A2" s="369" t="s">
        <v>153</v>
      </c>
      <c r="B2" s="369"/>
      <c r="C2" s="369"/>
      <c r="D2" s="369"/>
      <c r="E2" s="369"/>
      <c r="F2" s="369"/>
      <c r="G2" s="369"/>
      <c r="H2" s="369"/>
      <c r="I2" s="13"/>
      <c r="J2" s="13"/>
      <c r="K2" s="13"/>
      <c r="L2" s="13"/>
      <c r="M2" s="13"/>
    </row>
    <row r="3" spans="1:8" ht="35.25" customHeight="1" thickBot="1">
      <c r="A3" s="3" t="s">
        <v>0</v>
      </c>
      <c r="B3" s="4" t="s">
        <v>1</v>
      </c>
      <c r="C3" s="4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ht="23.25" customHeight="1" thickTop="1">
      <c r="A4" s="5" t="s">
        <v>8</v>
      </c>
      <c r="B4" s="8" t="s">
        <v>99</v>
      </c>
      <c r="C4" s="14" t="s">
        <v>98</v>
      </c>
      <c r="D4" s="9">
        <v>1990</v>
      </c>
      <c r="E4" s="18">
        <v>0.011967592592592592</v>
      </c>
      <c r="F4" s="20" t="s">
        <v>122</v>
      </c>
      <c r="G4" s="19" t="s">
        <v>8</v>
      </c>
      <c r="H4" s="6" t="s">
        <v>17</v>
      </c>
    </row>
    <row r="5" spans="1:8" ht="23.25" customHeight="1">
      <c r="A5" s="5" t="s">
        <v>10</v>
      </c>
      <c r="B5" s="8" t="s">
        <v>176</v>
      </c>
      <c r="C5" s="14" t="s">
        <v>177</v>
      </c>
      <c r="D5" s="9">
        <v>1979</v>
      </c>
      <c r="E5" s="18">
        <v>0.01267361111111111</v>
      </c>
      <c r="F5" s="21" t="s">
        <v>125</v>
      </c>
      <c r="G5" s="22" t="s">
        <v>8</v>
      </c>
      <c r="H5" s="6" t="s">
        <v>37</v>
      </c>
    </row>
    <row r="6" spans="1:8" ht="23.25" customHeight="1">
      <c r="A6" s="5" t="s">
        <v>12</v>
      </c>
      <c r="B6" s="10" t="s">
        <v>97</v>
      </c>
      <c r="C6" s="14" t="s">
        <v>98</v>
      </c>
      <c r="D6" s="9">
        <v>1956</v>
      </c>
      <c r="E6" s="18">
        <v>0.012743055555555556</v>
      </c>
      <c r="F6" s="27" t="s">
        <v>120</v>
      </c>
      <c r="G6" s="28" t="s">
        <v>8</v>
      </c>
      <c r="H6" s="6" t="s">
        <v>25</v>
      </c>
    </row>
    <row r="7" spans="1:8" ht="23.25" customHeight="1">
      <c r="A7" s="5" t="s">
        <v>15</v>
      </c>
      <c r="B7" s="8" t="s">
        <v>198</v>
      </c>
      <c r="C7" s="14" t="s">
        <v>199</v>
      </c>
      <c r="D7" s="9">
        <v>1989</v>
      </c>
      <c r="E7" s="18">
        <v>0.012858796296296297</v>
      </c>
      <c r="F7" s="65" t="s">
        <v>122</v>
      </c>
      <c r="G7" s="19" t="s">
        <v>10</v>
      </c>
      <c r="H7" s="6" t="s">
        <v>66</v>
      </c>
    </row>
    <row r="8" spans="1:8" ht="23.25" customHeight="1">
      <c r="A8" s="5" t="s">
        <v>17</v>
      </c>
      <c r="B8" s="10" t="s">
        <v>190</v>
      </c>
      <c r="C8" s="14" t="s">
        <v>9</v>
      </c>
      <c r="D8" s="9">
        <v>1970</v>
      </c>
      <c r="E8" s="18">
        <v>0.013078703703703703</v>
      </c>
      <c r="F8" s="24" t="s">
        <v>121</v>
      </c>
      <c r="G8" s="25" t="s">
        <v>8</v>
      </c>
      <c r="H8" s="6" t="s">
        <v>23</v>
      </c>
    </row>
    <row r="9" spans="1:8" ht="23.25" customHeight="1">
      <c r="A9" s="5" t="s">
        <v>11</v>
      </c>
      <c r="B9" s="15" t="s">
        <v>22</v>
      </c>
      <c r="C9" s="16" t="s">
        <v>79</v>
      </c>
      <c r="D9" s="17">
        <v>1964</v>
      </c>
      <c r="E9" s="18">
        <v>0.013368055555555557</v>
      </c>
      <c r="F9" s="24" t="s">
        <v>121</v>
      </c>
      <c r="G9" s="25" t="s">
        <v>10</v>
      </c>
      <c r="H9" s="6" t="s">
        <v>65</v>
      </c>
    </row>
    <row r="10" spans="1:8" ht="23.25" customHeight="1">
      <c r="A10" s="5" t="s">
        <v>14</v>
      </c>
      <c r="B10" s="10" t="s">
        <v>208</v>
      </c>
      <c r="C10" s="14" t="s">
        <v>9</v>
      </c>
      <c r="D10" s="9">
        <v>1990</v>
      </c>
      <c r="E10" s="18">
        <v>0.013414351851851851</v>
      </c>
      <c r="F10" s="20" t="s">
        <v>122</v>
      </c>
      <c r="G10" s="19" t="s">
        <v>12</v>
      </c>
      <c r="H10" s="6" t="s">
        <v>158</v>
      </c>
    </row>
    <row r="11" spans="1:8" ht="23.25" customHeight="1">
      <c r="A11" s="5" t="s">
        <v>21</v>
      </c>
      <c r="B11" s="10" t="s">
        <v>139</v>
      </c>
      <c r="C11" s="14" t="s">
        <v>169</v>
      </c>
      <c r="D11" s="9">
        <v>1966</v>
      </c>
      <c r="E11" s="18">
        <v>0.013807870370370371</v>
      </c>
      <c r="F11" s="24" t="s">
        <v>121</v>
      </c>
      <c r="G11" s="25" t="s">
        <v>12</v>
      </c>
      <c r="H11" s="6" t="s">
        <v>24</v>
      </c>
    </row>
    <row r="12" spans="1:8" ht="23.25" customHeight="1">
      <c r="A12" s="5" t="s">
        <v>20</v>
      </c>
      <c r="B12" s="8" t="s">
        <v>93</v>
      </c>
      <c r="C12" s="14" t="s">
        <v>19</v>
      </c>
      <c r="D12" s="9">
        <v>1973</v>
      </c>
      <c r="E12" s="18">
        <v>0.013912037037037037</v>
      </c>
      <c r="F12" s="21" t="s">
        <v>125</v>
      </c>
      <c r="G12" s="22" t="s">
        <v>10</v>
      </c>
      <c r="H12" s="6" t="s">
        <v>43</v>
      </c>
    </row>
    <row r="13" spans="1:8" ht="23.25" customHeight="1">
      <c r="A13" s="5" t="s">
        <v>24</v>
      </c>
      <c r="B13" s="10" t="s">
        <v>163</v>
      </c>
      <c r="C13" s="14" t="s">
        <v>164</v>
      </c>
      <c r="D13" s="9">
        <v>1969</v>
      </c>
      <c r="E13" s="18">
        <v>0.013993055555555555</v>
      </c>
      <c r="F13" s="24" t="s">
        <v>121</v>
      </c>
      <c r="G13" s="25" t="s">
        <v>15</v>
      </c>
      <c r="H13" s="6" t="s">
        <v>12</v>
      </c>
    </row>
    <row r="14" spans="1:8" ht="23.25" customHeight="1">
      <c r="A14" s="5" t="s">
        <v>25</v>
      </c>
      <c r="B14" s="10" t="s">
        <v>207</v>
      </c>
      <c r="C14" s="14" t="s">
        <v>19</v>
      </c>
      <c r="D14" s="9">
        <v>1980</v>
      </c>
      <c r="E14" s="18">
        <v>0.014166666666666666</v>
      </c>
      <c r="F14" s="21" t="s">
        <v>125</v>
      </c>
      <c r="G14" s="22" t="s">
        <v>12</v>
      </c>
      <c r="H14" s="6" t="s">
        <v>156</v>
      </c>
    </row>
    <row r="15" spans="1:8" ht="23.25" customHeight="1">
      <c r="A15" s="5" t="s">
        <v>27</v>
      </c>
      <c r="B15" s="8" t="s">
        <v>100</v>
      </c>
      <c r="C15" s="14" t="s">
        <v>96</v>
      </c>
      <c r="D15" s="9">
        <v>1956</v>
      </c>
      <c r="E15" s="18">
        <v>0.014201388888888888</v>
      </c>
      <c r="F15" s="27" t="s">
        <v>120</v>
      </c>
      <c r="G15" s="28" t="s">
        <v>10</v>
      </c>
      <c r="H15" s="6" t="s">
        <v>38</v>
      </c>
    </row>
    <row r="16" spans="1:8" ht="23.25" customHeight="1">
      <c r="A16" s="5" t="s">
        <v>30</v>
      </c>
      <c r="B16" s="8" t="s">
        <v>89</v>
      </c>
      <c r="C16" s="14" t="s">
        <v>13</v>
      </c>
      <c r="D16" s="9">
        <v>1953</v>
      </c>
      <c r="E16" s="18">
        <v>0.014317129629629631</v>
      </c>
      <c r="F16" s="27" t="s">
        <v>120</v>
      </c>
      <c r="G16" s="28" t="s">
        <v>12</v>
      </c>
      <c r="H16" s="6" t="s">
        <v>31</v>
      </c>
    </row>
    <row r="17" spans="1:8" ht="23.25" customHeight="1">
      <c r="A17" s="5" t="s">
        <v>32</v>
      </c>
      <c r="B17" s="15" t="s">
        <v>166</v>
      </c>
      <c r="C17" s="16" t="s">
        <v>39</v>
      </c>
      <c r="D17" s="17">
        <v>1967</v>
      </c>
      <c r="E17" s="18">
        <v>0.014907407407407406</v>
      </c>
      <c r="F17" s="24" t="s">
        <v>121</v>
      </c>
      <c r="G17" s="25" t="s">
        <v>17</v>
      </c>
      <c r="H17" s="6" t="s">
        <v>11</v>
      </c>
    </row>
    <row r="18" spans="1:8" ht="23.25" customHeight="1">
      <c r="A18" s="5" t="s">
        <v>34</v>
      </c>
      <c r="B18" s="10" t="s">
        <v>104</v>
      </c>
      <c r="C18" s="14" t="s">
        <v>77</v>
      </c>
      <c r="D18" s="9">
        <v>1972</v>
      </c>
      <c r="E18" s="18">
        <v>0.015023148148148148</v>
      </c>
      <c r="F18" s="21" t="s">
        <v>125</v>
      </c>
      <c r="G18" s="22" t="s">
        <v>15</v>
      </c>
      <c r="H18" s="6" t="s">
        <v>18</v>
      </c>
    </row>
    <row r="19" spans="1:8" ht="23.25" customHeight="1">
      <c r="A19" s="5" t="s">
        <v>35</v>
      </c>
      <c r="B19" s="10" t="s">
        <v>181</v>
      </c>
      <c r="C19" s="14" t="s">
        <v>182</v>
      </c>
      <c r="D19" s="9">
        <v>1983</v>
      </c>
      <c r="E19" s="18">
        <v>0.015150462962962963</v>
      </c>
      <c r="F19" s="20" t="s">
        <v>122</v>
      </c>
      <c r="G19" s="19" t="s">
        <v>15</v>
      </c>
      <c r="H19" s="6" t="s">
        <v>33</v>
      </c>
    </row>
    <row r="20" spans="1:8" ht="23.25" customHeight="1">
      <c r="A20" s="5" t="s">
        <v>37</v>
      </c>
      <c r="B20" s="10" t="s">
        <v>114</v>
      </c>
      <c r="C20" s="14" t="s">
        <v>39</v>
      </c>
      <c r="D20" s="9">
        <v>1971</v>
      </c>
      <c r="E20" s="18">
        <v>0.01521990740740741</v>
      </c>
      <c r="F20" s="21" t="s">
        <v>125</v>
      </c>
      <c r="G20" s="22" t="s">
        <v>17</v>
      </c>
      <c r="H20" s="6" t="s">
        <v>44</v>
      </c>
    </row>
    <row r="21" spans="1:8" ht="23.25" customHeight="1">
      <c r="A21" s="5" t="s">
        <v>38</v>
      </c>
      <c r="B21" s="10" t="s">
        <v>173</v>
      </c>
      <c r="C21" s="14" t="s">
        <v>39</v>
      </c>
      <c r="D21" s="9">
        <v>1974</v>
      </c>
      <c r="E21" s="18">
        <v>0.015347222222222222</v>
      </c>
      <c r="F21" s="21" t="s">
        <v>125</v>
      </c>
      <c r="G21" s="22" t="s">
        <v>11</v>
      </c>
      <c r="H21" s="6" t="s">
        <v>32</v>
      </c>
    </row>
    <row r="22" spans="1:9" ht="23.25" customHeight="1">
      <c r="A22" s="5" t="s">
        <v>26</v>
      </c>
      <c r="B22" s="10" t="s">
        <v>204</v>
      </c>
      <c r="C22" s="14" t="s">
        <v>205</v>
      </c>
      <c r="D22" s="9">
        <v>1973</v>
      </c>
      <c r="E22" s="18">
        <v>0.015358796296296296</v>
      </c>
      <c r="F22" s="21" t="s">
        <v>125</v>
      </c>
      <c r="G22" s="22" t="s">
        <v>14</v>
      </c>
      <c r="H22" s="6" t="s">
        <v>70</v>
      </c>
      <c r="I22" s="7"/>
    </row>
    <row r="23" spans="1:8" ht="23.25" customHeight="1">
      <c r="A23" s="5" t="s">
        <v>41</v>
      </c>
      <c r="B23" s="8" t="s">
        <v>197</v>
      </c>
      <c r="C23" s="14" t="s">
        <v>19</v>
      </c>
      <c r="D23" s="9">
        <v>1976</v>
      </c>
      <c r="E23" s="18">
        <v>0.015509259259259257</v>
      </c>
      <c r="F23" s="21" t="s">
        <v>125</v>
      </c>
      <c r="G23" s="22" t="s">
        <v>21</v>
      </c>
      <c r="H23" s="6" t="s">
        <v>62</v>
      </c>
    </row>
    <row r="24" spans="1:8" ht="23.25" customHeight="1">
      <c r="A24" s="5" t="s">
        <v>36</v>
      </c>
      <c r="B24" s="8" t="s">
        <v>200</v>
      </c>
      <c r="C24" s="14" t="s">
        <v>199</v>
      </c>
      <c r="D24" s="9">
        <v>1987</v>
      </c>
      <c r="E24" s="18">
        <v>0.015520833333333333</v>
      </c>
      <c r="F24" s="20" t="s">
        <v>122</v>
      </c>
      <c r="G24" s="19" t="s">
        <v>17</v>
      </c>
      <c r="H24" s="6" t="s">
        <v>67</v>
      </c>
    </row>
    <row r="25" spans="1:8" ht="23.25" customHeight="1">
      <c r="A25" s="5" t="s">
        <v>42</v>
      </c>
      <c r="B25" s="10" t="s">
        <v>87</v>
      </c>
      <c r="C25" s="14" t="s">
        <v>187</v>
      </c>
      <c r="D25" s="9">
        <v>1964</v>
      </c>
      <c r="E25" s="18">
        <v>0.015590277777777778</v>
      </c>
      <c r="F25" s="67" t="s">
        <v>124</v>
      </c>
      <c r="G25" s="58" t="s">
        <v>8</v>
      </c>
      <c r="H25" s="6" t="s">
        <v>54</v>
      </c>
    </row>
    <row r="26" spans="1:8" ht="23.25" customHeight="1">
      <c r="A26" s="5" t="s">
        <v>31</v>
      </c>
      <c r="B26" s="8" t="s">
        <v>80</v>
      </c>
      <c r="C26" s="14" t="s">
        <v>79</v>
      </c>
      <c r="D26" s="9">
        <v>1949</v>
      </c>
      <c r="E26" s="18">
        <v>0.015659722222222224</v>
      </c>
      <c r="F26" s="29" t="s">
        <v>119</v>
      </c>
      <c r="G26" s="30" t="s">
        <v>8</v>
      </c>
      <c r="H26" s="6" t="s">
        <v>53</v>
      </c>
    </row>
    <row r="27" spans="1:8" ht="23.25" customHeight="1">
      <c r="A27" s="5" t="s">
        <v>43</v>
      </c>
      <c r="B27" s="10" t="s">
        <v>188</v>
      </c>
      <c r="C27" s="14" t="s">
        <v>189</v>
      </c>
      <c r="D27" s="9">
        <v>1982</v>
      </c>
      <c r="E27" s="18">
        <v>0.01579861111111111</v>
      </c>
      <c r="F27" s="20" t="s">
        <v>122</v>
      </c>
      <c r="G27" s="19" t="s">
        <v>11</v>
      </c>
      <c r="H27" s="6" t="s">
        <v>58</v>
      </c>
    </row>
    <row r="28" spans="1:8" ht="23.25" customHeight="1">
      <c r="A28" s="5" t="s">
        <v>33</v>
      </c>
      <c r="B28" s="8" t="s">
        <v>201</v>
      </c>
      <c r="C28" s="14" t="s">
        <v>189</v>
      </c>
      <c r="D28" s="9">
        <v>1978</v>
      </c>
      <c r="E28" s="18">
        <v>0.01579861111111111</v>
      </c>
      <c r="F28" s="21" t="s">
        <v>125</v>
      </c>
      <c r="G28" s="22" t="s">
        <v>20</v>
      </c>
      <c r="H28" s="6" t="s">
        <v>69</v>
      </c>
    </row>
    <row r="29" spans="1:8" ht="23.25" customHeight="1">
      <c r="A29" s="5" t="s">
        <v>29</v>
      </c>
      <c r="B29" s="10" t="s">
        <v>184</v>
      </c>
      <c r="C29" s="14" t="s">
        <v>185</v>
      </c>
      <c r="D29" s="9">
        <v>1969</v>
      </c>
      <c r="E29" s="18">
        <v>0.016006944444444445</v>
      </c>
      <c r="F29" s="24" t="s">
        <v>121</v>
      </c>
      <c r="G29" s="25" t="s">
        <v>14</v>
      </c>
      <c r="H29" s="6" t="s">
        <v>46</v>
      </c>
    </row>
    <row r="30" spans="1:8" ht="23.25" customHeight="1">
      <c r="A30" s="5" t="s">
        <v>44</v>
      </c>
      <c r="B30" s="8" t="s">
        <v>202</v>
      </c>
      <c r="C30" s="14" t="s">
        <v>39</v>
      </c>
      <c r="D30" s="9">
        <v>1969</v>
      </c>
      <c r="E30" s="18">
        <v>0.016041666666666666</v>
      </c>
      <c r="F30" s="24" t="s">
        <v>121</v>
      </c>
      <c r="G30" s="25" t="s">
        <v>21</v>
      </c>
      <c r="H30" s="6" t="s">
        <v>45</v>
      </c>
    </row>
    <row r="31" spans="1:8" ht="23.25" customHeight="1">
      <c r="A31" s="5" t="s">
        <v>46</v>
      </c>
      <c r="B31" s="10" t="s">
        <v>28</v>
      </c>
      <c r="C31" s="14" t="s">
        <v>19</v>
      </c>
      <c r="D31" s="9">
        <v>1968</v>
      </c>
      <c r="E31" s="18">
        <v>0.016296296296296295</v>
      </c>
      <c r="F31" s="24" t="s">
        <v>121</v>
      </c>
      <c r="G31" s="25" t="s">
        <v>20</v>
      </c>
      <c r="H31" s="6" t="s">
        <v>71</v>
      </c>
    </row>
    <row r="32" spans="1:8" ht="23.25" customHeight="1">
      <c r="A32" s="5" t="s">
        <v>49</v>
      </c>
      <c r="B32" s="10" t="s">
        <v>136</v>
      </c>
      <c r="C32" s="14" t="s">
        <v>39</v>
      </c>
      <c r="D32" s="9">
        <v>1992</v>
      </c>
      <c r="E32" s="18">
        <v>0.01644675925925926</v>
      </c>
      <c r="F32" s="20" t="s">
        <v>122</v>
      </c>
      <c r="G32" s="19" t="s">
        <v>14</v>
      </c>
      <c r="H32" s="6" t="s">
        <v>8</v>
      </c>
    </row>
    <row r="33" spans="1:8" ht="23.25" customHeight="1">
      <c r="A33" s="5" t="s">
        <v>50</v>
      </c>
      <c r="B33" s="8" t="s">
        <v>47</v>
      </c>
      <c r="C33" s="14" t="s">
        <v>19</v>
      </c>
      <c r="D33" s="9">
        <v>1976</v>
      </c>
      <c r="E33" s="18">
        <v>0.0166087962962963</v>
      </c>
      <c r="F33" s="21" t="s">
        <v>125</v>
      </c>
      <c r="G33" s="22" t="s">
        <v>24</v>
      </c>
      <c r="H33" s="6" t="s">
        <v>57</v>
      </c>
    </row>
    <row r="34" spans="1:8" ht="23.25" customHeight="1">
      <c r="A34" s="5" t="s">
        <v>53</v>
      </c>
      <c r="B34" s="10" t="s">
        <v>64</v>
      </c>
      <c r="C34" s="14" t="s">
        <v>19</v>
      </c>
      <c r="D34" s="9">
        <v>1973</v>
      </c>
      <c r="E34" s="18">
        <v>0.016689814814814817</v>
      </c>
      <c r="F34" s="21" t="s">
        <v>125</v>
      </c>
      <c r="G34" s="22" t="s">
        <v>25</v>
      </c>
      <c r="H34" s="6" t="s">
        <v>157</v>
      </c>
    </row>
    <row r="35" spans="1:8" ht="23.25" customHeight="1">
      <c r="A35" s="5" t="s">
        <v>54</v>
      </c>
      <c r="B35" s="15" t="s">
        <v>183</v>
      </c>
      <c r="C35" s="16" t="s">
        <v>19</v>
      </c>
      <c r="D35" s="17">
        <v>1986</v>
      </c>
      <c r="E35" s="18">
        <v>0.01671296296296296</v>
      </c>
      <c r="F35" s="33" t="s">
        <v>123</v>
      </c>
      <c r="G35" s="32" t="s">
        <v>8</v>
      </c>
      <c r="H35" s="6" t="s">
        <v>29</v>
      </c>
    </row>
    <row r="36" spans="1:8" ht="23.25" customHeight="1">
      <c r="A36" s="5" t="s">
        <v>56</v>
      </c>
      <c r="B36" s="10" t="s">
        <v>178</v>
      </c>
      <c r="C36" s="14" t="s">
        <v>179</v>
      </c>
      <c r="D36" s="9">
        <v>1981</v>
      </c>
      <c r="E36" s="18">
        <v>0.016886574074074075</v>
      </c>
      <c r="F36" s="20" t="s">
        <v>122</v>
      </c>
      <c r="G36" s="19" t="s">
        <v>21</v>
      </c>
      <c r="H36" s="6" t="s">
        <v>41</v>
      </c>
    </row>
    <row r="37" spans="1:8" ht="23.25" customHeight="1">
      <c r="A37" s="5" t="s">
        <v>58</v>
      </c>
      <c r="B37" s="8" t="s">
        <v>55</v>
      </c>
      <c r="C37" s="14" t="s">
        <v>19</v>
      </c>
      <c r="D37" s="9">
        <v>1996</v>
      </c>
      <c r="E37" s="18">
        <v>0.01693287037037037</v>
      </c>
      <c r="F37" s="20" t="s">
        <v>122</v>
      </c>
      <c r="G37" s="19" t="s">
        <v>20</v>
      </c>
      <c r="H37" s="6" t="s">
        <v>72</v>
      </c>
    </row>
    <row r="38" spans="1:8" ht="23.25" customHeight="1">
      <c r="A38" s="5" t="s">
        <v>23</v>
      </c>
      <c r="B38" s="10" t="s">
        <v>78</v>
      </c>
      <c r="C38" s="14" t="s">
        <v>79</v>
      </c>
      <c r="D38" s="9">
        <v>1947</v>
      </c>
      <c r="E38" s="18">
        <v>0.017118055555555556</v>
      </c>
      <c r="F38" s="29" t="s">
        <v>119</v>
      </c>
      <c r="G38" s="30" t="s">
        <v>10</v>
      </c>
      <c r="H38" s="6" t="s">
        <v>21</v>
      </c>
    </row>
    <row r="39" spans="1:8" ht="23.25" customHeight="1">
      <c r="A39" s="5" t="s">
        <v>59</v>
      </c>
      <c r="B39" s="10" t="s">
        <v>170</v>
      </c>
      <c r="C39" s="14" t="s">
        <v>39</v>
      </c>
      <c r="D39" s="9">
        <v>1970</v>
      </c>
      <c r="E39" s="18">
        <v>0.017326388888888888</v>
      </c>
      <c r="F39" s="24" t="s">
        <v>121</v>
      </c>
      <c r="G39" s="25" t="s">
        <v>24</v>
      </c>
      <c r="H39" s="6" t="s">
        <v>27</v>
      </c>
    </row>
    <row r="40" spans="1:8" ht="23.25" customHeight="1">
      <c r="A40" s="5" t="s">
        <v>57</v>
      </c>
      <c r="B40" s="8" t="s">
        <v>193</v>
      </c>
      <c r="C40" s="14" t="s">
        <v>19</v>
      </c>
      <c r="D40" s="9">
        <v>1950</v>
      </c>
      <c r="E40" s="18">
        <v>0.017361111111111112</v>
      </c>
      <c r="F40" s="29" t="s">
        <v>119</v>
      </c>
      <c r="G40" s="30" t="s">
        <v>12</v>
      </c>
      <c r="H40" s="6" t="s">
        <v>48</v>
      </c>
    </row>
    <row r="41" spans="1:8" ht="23.25" customHeight="1">
      <c r="A41" s="5" t="s">
        <v>48</v>
      </c>
      <c r="B41" s="8" t="s">
        <v>55</v>
      </c>
      <c r="C41" s="14" t="s">
        <v>19</v>
      </c>
      <c r="D41" s="9">
        <v>1967</v>
      </c>
      <c r="E41" s="18">
        <v>0.017465277777777777</v>
      </c>
      <c r="F41" s="24" t="s">
        <v>121</v>
      </c>
      <c r="G41" s="25" t="s">
        <v>25</v>
      </c>
      <c r="H41" s="6" t="s">
        <v>56</v>
      </c>
    </row>
    <row r="42" spans="1:8" ht="23.25" customHeight="1">
      <c r="A42" s="5" t="s">
        <v>18</v>
      </c>
      <c r="B42" s="10" t="s">
        <v>191</v>
      </c>
      <c r="C42" s="14" t="s">
        <v>192</v>
      </c>
      <c r="D42" s="9">
        <v>1970</v>
      </c>
      <c r="E42" s="18">
        <v>0.01747685185185185</v>
      </c>
      <c r="F42" s="24" t="s">
        <v>121</v>
      </c>
      <c r="G42" s="25" t="s">
        <v>27</v>
      </c>
      <c r="H42" s="6" t="s">
        <v>59</v>
      </c>
    </row>
    <row r="43" spans="1:8" ht="23.25" customHeight="1">
      <c r="A43" s="5" t="s">
        <v>63</v>
      </c>
      <c r="B43" s="8" t="s">
        <v>168</v>
      </c>
      <c r="C43" s="14" t="s">
        <v>39</v>
      </c>
      <c r="D43" s="9">
        <v>1960</v>
      </c>
      <c r="E43" s="18">
        <v>0.017488425925925925</v>
      </c>
      <c r="F43" s="66" t="s">
        <v>120</v>
      </c>
      <c r="G43" s="28" t="s">
        <v>15</v>
      </c>
      <c r="H43" s="6" t="s">
        <v>20</v>
      </c>
    </row>
    <row r="44" spans="1:8" ht="23.25" customHeight="1">
      <c r="A44" s="5" t="s">
        <v>60</v>
      </c>
      <c r="B44" s="8" t="s">
        <v>186</v>
      </c>
      <c r="C44" s="14" t="s">
        <v>182</v>
      </c>
      <c r="D44" s="9">
        <v>1962</v>
      </c>
      <c r="E44" s="18">
        <v>0.017592592592592594</v>
      </c>
      <c r="F44" s="24" t="s">
        <v>121</v>
      </c>
      <c r="G44" s="25" t="s">
        <v>30</v>
      </c>
      <c r="H44" s="6" t="s">
        <v>49</v>
      </c>
    </row>
    <row r="45" spans="1:8" ht="23.25" customHeight="1">
      <c r="A45" s="5" t="s">
        <v>52</v>
      </c>
      <c r="B45" s="10" t="s">
        <v>61</v>
      </c>
      <c r="C45" s="14" t="s">
        <v>9</v>
      </c>
      <c r="D45" s="9">
        <v>1948</v>
      </c>
      <c r="E45" s="18">
        <v>0.017881944444444443</v>
      </c>
      <c r="F45" s="29" t="s">
        <v>119</v>
      </c>
      <c r="G45" s="30" t="s">
        <v>15</v>
      </c>
      <c r="H45" s="6" t="s">
        <v>50</v>
      </c>
    </row>
    <row r="46" spans="1:8" ht="23.25" customHeight="1">
      <c r="A46" s="5" t="s">
        <v>62</v>
      </c>
      <c r="B46" s="8" t="s">
        <v>175</v>
      </c>
      <c r="C46" s="14" t="s">
        <v>39</v>
      </c>
      <c r="D46" s="9">
        <v>1976</v>
      </c>
      <c r="E46" s="18">
        <v>0.017997685185185186</v>
      </c>
      <c r="F46" s="21" t="s">
        <v>125</v>
      </c>
      <c r="G46" s="22" t="s">
        <v>27</v>
      </c>
      <c r="H46" s="6" t="s">
        <v>35</v>
      </c>
    </row>
    <row r="47" spans="1:8" ht="23.25" customHeight="1">
      <c r="A47" s="5" t="s">
        <v>66</v>
      </c>
      <c r="B47" s="8" t="s">
        <v>167</v>
      </c>
      <c r="C47" s="14" t="s">
        <v>39</v>
      </c>
      <c r="D47" s="9">
        <v>1973</v>
      </c>
      <c r="E47" s="18">
        <v>0.01824074074074074</v>
      </c>
      <c r="F47" s="21" t="s">
        <v>125</v>
      </c>
      <c r="G47" s="22" t="s">
        <v>30</v>
      </c>
      <c r="H47" s="6" t="s">
        <v>14</v>
      </c>
    </row>
    <row r="48" spans="1:8" ht="23.25" customHeight="1">
      <c r="A48" s="5" t="s">
        <v>67</v>
      </c>
      <c r="B48" s="8" t="s">
        <v>196</v>
      </c>
      <c r="C48" s="14" t="s">
        <v>39</v>
      </c>
      <c r="D48" s="9">
        <v>1975</v>
      </c>
      <c r="E48" s="18">
        <v>0.018379629629629628</v>
      </c>
      <c r="F48" s="21" t="s">
        <v>125</v>
      </c>
      <c r="G48" s="22" t="s">
        <v>32</v>
      </c>
      <c r="H48" s="6" t="s">
        <v>52</v>
      </c>
    </row>
    <row r="49" spans="1:8" ht="23.25" customHeight="1">
      <c r="A49" s="5" t="s">
        <v>68</v>
      </c>
      <c r="B49" s="8" t="s">
        <v>165</v>
      </c>
      <c r="C49" s="14" t="s">
        <v>19</v>
      </c>
      <c r="D49" s="9">
        <v>1949</v>
      </c>
      <c r="E49" s="18">
        <v>0.019131944444444444</v>
      </c>
      <c r="F49" s="29" t="s">
        <v>119</v>
      </c>
      <c r="G49" s="30" t="s">
        <v>17</v>
      </c>
      <c r="H49" s="6" t="s">
        <v>15</v>
      </c>
    </row>
    <row r="50" spans="1:8" ht="23.25" customHeight="1">
      <c r="A50" s="5" t="s">
        <v>69</v>
      </c>
      <c r="B50" s="8" t="s">
        <v>194</v>
      </c>
      <c r="C50" s="14" t="s">
        <v>9</v>
      </c>
      <c r="D50" s="9">
        <v>1945</v>
      </c>
      <c r="E50" s="18">
        <v>0.01951388888888889</v>
      </c>
      <c r="F50" s="29" t="s">
        <v>119</v>
      </c>
      <c r="G50" s="30" t="s">
        <v>11</v>
      </c>
      <c r="H50" s="6" t="s">
        <v>63</v>
      </c>
    </row>
    <row r="51" spans="1:8" ht="23.25" customHeight="1">
      <c r="A51" s="5" t="s">
        <v>45</v>
      </c>
      <c r="B51" s="10" t="s">
        <v>105</v>
      </c>
      <c r="C51" s="14" t="s">
        <v>106</v>
      </c>
      <c r="D51" s="9">
        <v>1993</v>
      </c>
      <c r="E51" s="18">
        <v>0.019791666666666666</v>
      </c>
      <c r="F51" s="33" t="s">
        <v>123</v>
      </c>
      <c r="G51" s="32" t="s">
        <v>10</v>
      </c>
      <c r="H51" s="6" t="s">
        <v>36</v>
      </c>
    </row>
    <row r="52" spans="1:8" ht="23.25" customHeight="1">
      <c r="A52" s="5" t="s">
        <v>65</v>
      </c>
      <c r="B52" s="10" t="s">
        <v>195</v>
      </c>
      <c r="C52" s="14" t="s">
        <v>39</v>
      </c>
      <c r="D52" s="9">
        <v>1975</v>
      </c>
      <c r="E52" s="18">
        <v>0.01980324074074074</v>
      </c>
      <c r="F52" s="21" t="s">
        <v>125</v>
      </c>
      <c r="G52" s="22" t="s">
        <v>34</v>
      </c>
      <c r="H52" s="6" t="s">
        <v>60</v>
      </c>
    </row>
    <row r="53" spans="1:8" ht="23.25" customHeight="1">
      <c r="A53" s="5" t="s">
        <v>71</v>
      </c>
      <c r="B53" s="8" t="s">
        <v>200</v>
      </c>
      <c r="C53" s="14" t="s">
        <v>199</v>
      </c>
      <c r="D53" s="9">
        <v>1951</v>
      </c>
      <c r="E53" s="18">
        <v>0.020474537037037038</v>
      </c>
      <c r="F53" s="27" t="s">
        <v>120</v>
      </c>
      <c r="G53" s="28" t="s">
        <v>17</v>
      </c>
      <c r="H53" s="6" t="s">
        <v>68</v>
      </c>
    </row>
    <row r="54" spans="1:8" ht="23.25" customHeight="1">
      <c r="A54" s="5" t="s">
        <v>40</v>
      </c>
      <c r="B54" s="8" t="s">
        <v>210</v>
      </c>
      <c r="C54" s="14" t="s">
        <v>79</v>
      </c>
      <c r="D54" s="9">
        <v>1949</v>
      </c>
      <c r="E54" s="18">
        <v>0.02048611111111111</v>
      </c>
      <c r="F54" s="29" t="s">
        <v>119</v>
      </c>
      <c r="G54" s="30" t="s">
        <v>14</v>
      </c>
      <c r="H54" s="6" t="s">
        <v>160</v>
      </c>
    </row>
    <row r="55" spans="1:8" ht="23.25" customHeight="1">
      <c r="A55" s="5" t="s">
        <v>72</v>
      </c>
      <c r="B55" s="8" t="s">
        <v>171</v>
      </c>
      <c r="C55" s="14" t="s">
        <v>172</v>
      </c>
      <c r="D55" s="9">
        <v>1968</v>
      </c>
      <c r="E55" s="18">
        <v>0.020775462962962964</v>
      </c>
      <c r="F55" s="24" t="s">
        <v>121</v>
      </c>
      <c r="G55" s="25" t="s">
        <v>32</v>
      </c>
      <c r="H55" s="6" t="s">
        <v>30</v>
      </c>
    </row>
    <row r="56" spans="1:8" ht="23.25" customHeight="1">
      <c r="A56" s="5" t="s">
        <v>70</v>
      </c>
      <c r="B56" s="10" t="s">
        <v>206</v>
      </c>
      <c r="C56" s="14" t="s">
        <v>39</v>
      </c>
      <c r="D56" s="9">
        <v>1974</v>
      </c>
      <c r="E56" s="18">
        <v>0.020810185185185185</v>
      </c>
      <c r="F56" s="21" t="s">
        <v>125</v>
      </c>
      <c r="G56" s="22" t="s">
        <v>35</v>
      </c>
      <c r="H56" s="6" t="s">
        <v>155</v>
      </c>
    </row>
    <row r="57" spans="1:8" ht="23.25" customHeight="1">
      <c r="A57" s="5" t="s">
        <v>155</v>
      </c>
      <c r="B57" s="10" t="s">
        <v>85</v>
      </c>
      <c r="C57" s="14" t="s">
        <v>130</v>
      </c>
      <c r="D57" s="9">
        <v>1979</v>
      </c>
      <c r="E57" s="18">
        <v>0.021030092592592597</v>
      </c>
      <c r="F57" s="57" t="s">
        <v>124</v>
      </c>
      <c r="G57" s="58" t="s">
        <v>10</v>
      </c>
      <c r="H57" s="6" t="s">
        <v>26</v>
      </c>
    </row>
    <row r="58" spans="1:8" ht="23.25" customHeight="1">
      <c r="A58" s="5" t="s">
        <v>156</v>
      </c>
      <c r="B58" s="10" t="s">
        <v>203</v>
      </c>
      <c r="C58" s="14" t="s">
        <v>19</v>
      </c>
      <c r="D58" s="9">
        <v>1972</v>
      </c>
      <c r="E58" s="18">
        <v>0.021435185185185186</v>
      </c>
      <c r="F58" s="57" t="s">
        <v>124</v>
      </c>
      <c r="G58" s="58" t="s">
        <v>12</v>
      </c>
      <c r="H58" s="6" t="s">
        <v>40</v>
      </c>
    </row>
    <row r="59" spans="1:8" ht="23.25" customHeight="1">
      <c r="A59" s="5" t="s">
        <v>157</v>
      </c>
      <c r="B59" s="8" t="s">
        <v>174</v>
      </c>
      <c r="C59" s="14" t="s">
        <v>39</v>
      </c>
      <c r="D59" s="9">
        <v>1967</v>
      </c>
      <c r="E59" s="18">
        <v>0.022152777777777775</v>
      </c>
      <c r="F59" s="57" t="s">
        <v>124</v>
      </c>
      <c r="G59" s="58" t="s">
        <v>15</v>
      </c>
      <c r="H59" s="6" t="s">
        <v>34</v>
      </c>
    </row>
    <row r="60" spans="1:8" ht="23.25" customHeight="1">
      <c r="A60" s="5" t="s">
        <v>158</v>
      </c>
      <c r="B60" s="10" t="s">
        <v>180</v>
      </c>
      <c r="C60" s="14" t="s">
        <v>106</v>
      </c>
      <c r="D60" s="9">
        <v>1995</v>
      </c>
      <c r="E60" s="18">
        <v>0.02221064814814815</v>
      </c>
      <c r="F60" s="33" t="s">
        <v>123</v>
      </c>
      <c r="G60" s="32" t="s">
        <v>12</v>
      </c>
      <c r="H60" s="6" t="s">
        <v>42</v>
      </c>
    </row>
    <row r="61" spans="1:8" ht="23.25" customHeight="1">
      <c r="A61" s="5" t="s">
        <v>159</v>
      </c>
      <c r="B61" s="10" t="s">
        <v>162</v>
      </c>
      <c r="C61" s="14" t="s">
        <v>39</v>
      </c>
      <c r="D61" s="9">
        <v>1993</v>
      </c>
      <c r="E61" s="18">
        <v>0.02241898148148148</v>
      </c>
      <c r="F61" s="33" t="s">
        <v>123</v>
      </c>
      <c r="G61" s="32" t="s">
        <v>15</v>
      </c>
      <c r="H61" s="6" t="s">
        <v>10</v>
      </c>
    </row>
    <row r="62" spans="1:8" ht="23.25" customHeight="1">
      <c r="A62" s="5" t="s">
        <v>160</v>
      </c>
      <c r="B62" s="8" t="s">
        <v>209</v>
      </c>
      <c r="C62" s="14" t="s">
        <v>39</v>
      </c>
      <c r="D62" s="9">
        <v>1973</v>
      </c>
      <c r="E62" s="18">
        <v>0.02407407407407407</v>
      </c>
      <c r="F62" s="57" t="s">
        <v>124</v>
      </c>
      <c r="G62" s="58" t="s">
        <v>17</v>
      </c>
      <c r="H62" s="6" t="s">
        <v>159</v>
      </c>
    </row>
    <row r="63" spans="1:10" ht="25.5" customHeight="1">
      <c r="A63" s="371" t="s">
        <v>143</v>
      </c>
      <c r="B63" s="371"/>
      <c r="C63" s="371"/>
      <c r="D63" s="371"/>
      <c r="E63" s="371"/>
      <c r="F63" s="371"/>
      <c r="G63" s="371"/>
      <c r="H63" s="371"/>
      <c r="I63" s="1"/>
      <c r="J63" s="1"/>
    </row>
    <row r="64" spans="1:10" ht="25.5" customHeight="1">
      <c r="A64" s="370" t="s">
        <v>144</v>
      </c>
      <c r="B64" s="370"/>
      <c r="C64" s="370"/>
      <c r="D64" s="370"/>
      <c r="E64" s="370"/>
      <c r="F64" s="370"/>
      <c r="G64" s="370"/>
      <c r="H64" s="370"/>
      <c r="I64" s="1"/>
      <c r="J64" s="1"/>
    </row>
    <row r="65" spans="1:10" ht="15.75">
      <c r="A65" s="1"/>
      <c r="B65" s="1"/>
      <c r="C65" s="1"/>
      <c r="D65" s="1"/>
      <c r="E65" s="1"/>
      <c r="F65" s="38"/>
      <c r="G65" s="36"/>
      <c r="H65" s="37"/>
      <c r="I65" s="1"/>
      <c r="J65" s="1"/>
    </row>
    <row r="66" spans="6:8" ht="15.75">
      <c r="F66" s="39"/>
      <c r="G66" s="36"/>
      <c r="H66" s="37"/>
    </row>
    <row r="67" spans="2:8" ht="12.75">
      <c r="B67" s="1"/>
      <c r="C67" s="1"/>
      <c r="F67" s="37"/>
      <c r="G67" s="37"/>
      <c r="H67" s="37"/>
    </row>
    <row r="69" spans="2:3" ht="12.75">
      <c r="B69" s="11"/>
      <c r="C69" s="11"/>
    </row>
  </sheetData>
  <sheetProtection/>
  <autoFilter ref="A3:H64"/>
  <mergeCells count="4">
    <mergeCell ref="A1:H1"/>
    <mergeCell ref="A2:H2"/>
    <mergeCell ref="A64:H64"/>
    <mergeCell ref="A63:H6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7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9" sqref="I19"/>
    </sheetView>
  </sheetViews>
  <sheetFormatPr defaultColWidth="9.140625" defaultRowHeight="12.75"/>
  <cols>
    <col min="1" max="1" width="6.8515625" style="40" customWidth="1"/>
    <col min="2" max="2" width="28.7109375" style="40" customWidth="1"/>
    <col min="3" max="3" width="7.57421875" style="40" customWidth="1"/>
    <col min="4" max="4" width="14.57421875" style="40" customWidth="1"/>
    <col min="5" max="5" width="15.28125" style="40" customWidth="1"/>
    <col min="6" max="6" width="14.7109375" style="40" customWidth="1"/>
    <col min="7" max="7" width="3.00390625" style="40" customWidth="1"/>
    <col min="8" max="8" width="9.140625" style="40" customWidth="1"/>
    <col min="9" max="9" width="28.7109375" style="40" customWidth="1"/>
    <col min="10" max="10" width="7.57421875" style="40" customWidth="1"/>
    <col min="11" max="11" width="14.57421875" style="40" customWidth="1"/>
    <col min="12" max="12" width="15.28125" style="40" customWidth="1"/>
    <col min="13" max="13" width="14.7109375" style="40" customWidth="1"/>
    <col min="14" max="16384" width="9.140625" style="40" customWidth="1"/>
  </cols>
  <sheetData>
    <row r="1" spans="1:13" ht="34.5" customHeight="1">
      <c r="A1" s="381" t="s">
        <v>211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 ht="15.75" customHeight="1" thickBot="1">
      <c r="A2" s="41" t="s">
        <v>145</v>
      </c>
      <c r="B2" s="42" t="s">
        <v>1</v>
      </c>
      <c r="C2" s="42" t="s">
        <v>3</v>
      </c>
      <c r="D2" s="41" t="s">
        <v>146</v>
      </c>
      <c r="E2" s="42" t="s">
        <v>147</v>
      </c>
      <c r="F2" s="42" t="s">
        <v>148</v>
      </c>
      <c r="H2" s="41" t="s">
        <v>145</v>
      </c>
      <c r="I2" s="42" t="s">
        <v>1</v>
      </c>
      <c r="J2" s="42" t="s">
        <v>3</v>
      </c>
      <c r="K2" s="41" t="s">
        <v>146</v>
      </c>
      <c r="L2" s="42" t="s">
        <v>147</v>
      </c>
      <c r="M2" s="42" t="s">
        <v>148</v>
      </c>
    </row>
    <row r="3" spans="1:13" ht="24.75" customHeight="1" thickTop="1">
      <c r="A3" s="378" t="s">
        <v>212</v>
      </c>
      <c r="B3" s="43" t="s">
        <v>87</v>
      </c>
      <c r="C3" s="44">
        <v>1964</v>
      </c>
      <c r="D3" s="53">
        <v>0.0159375</v>
      </c>
      <c r="E3" s="375">
        <f>D3+D4+D5</f>
        <v>0.04416666666666667</v>
      </c>
      <c r="F3" s="372" t="s">
        <v>8</v>
      </c>
      <c r="H3" s="378" t="s">
        <v>215</v>
      </c>
      <c r="I3" s="43" t="s">
        <v>174</v>
      </c>
      <c r="J3" s="44">
        <v>1967</v>
      </c>
      <c r="K3" s="53">
        <v>0.022152777777777775</v>
      </c>
      <c r="L3" s="375">
        <f>K3+K4+K5</f>
        <v>0.055497685185185185</v>
      </c>
      <c r="M3" s="372" t="s">
        <v>17</v>
      </c>
    </row>
    <row r="4" spans="1:13" ht="24.75" customHeight="1">
      <c r="A4" s="379"/>
      <c r="B4" s="45" t="s">
        <v>89</v>
      </c>
      <c r="C4" s="46">
        <v>1953</v>
      </c>
      <c r="D4" s="54">
        <v>0.014317129629629631</v>
      </c>
      <c r="E4" s="376"/>
      <c r="F4" s="373"/>
      <c r="H4" s="379"/>
      <c r="I4" s="45" t="s">
        <v>173</v>
      </c>
      <c r="J4" s="46">
        <v>1974</v>
      </c>
      <c r="K4" s="54">
        <v>0.015347222222222222</v>
      </c>
      <c r="L4" s="376"/>
      <c r="M4" s="373"/>
    </row>
    <row r="5" spans="1:13" ht="24.75" customHeight="1" thickBot="1">
      <c r="A5" s="380"/>
      <c r="B5" s="47" t="s">
        <v>93</v>
      </c>
      <c r="C5" s="48">
        <v>1973</v>
      </c>
      <c r="D5" s="55">
        <v>0.013912037037037037</v>
      </c>
      <c r="E5" s="377"/>
      <c r="F5" s="374"/>
      <c r="H5" s="380"/>
      <c r="I5" s="47" t="s">
        <v>175</v>
      </c>
      <c r="J5" s="48">
        <v>1976</v>
      </c>
      <c r="K5" s="55">
        <v>0.017997685185185186</v>
      </c>
      <c r="L5" s="377"/>
      <c r="M5" s="374"/>
    </row>
    <row r="6" spans="1:13" ht="24.75" customHeight="1" thickTop="1">
      <c r="A6" s="378" t="s">
        <v>213</v>
      </c>
      <c r="B6" s="49" t="s">
        <v>85</v>
      </c>
      <c r="C6" s="50">
        <v>1979</v>
      </c>
      <c r="D6" s="56">
        <v>0.021030092592592597</v>
      </c>
      <c r="E6" s="375">
        <f>D6+D7+D8</f>
        <v>0.04574074074074074</v>
      </c>
      <c r="F6" s="372" t="s">
        <v>10</v>
      </c>
      <c r="H6" s="378" t="s">
        <v>216</v>
      </c>
      <c r="I6" s="49" t="s">
        <v>92</v>
      </c>
      <c r="J6" s="44">
        <v>1972</v>
      </c>
      <c r="K6" s="53">
        <v>0.021435185185185186</v>
      </c>
      <c r="L6" s="375">
        <f>K6+K7+K8</f>
        <v>0.05550925925925926</v>
      </c>
      <c r="M6" s="372" t="s">
        <v>11</v>
      </c>
    </row>
    <row r="7" spans="1:13" ht="24.75" customHeight="1">
      <c r="A7" s="379"/>
      <c r="B7" s="51" t="s">
        <v>97</v>
      </c>
      <c r="C7" s="46">
        <v>1956</v>
      </c>
      <c r="D7" s="54">
        <v>0.012743055555555556</v>
      </c>
      <c r="E7" s="376"/>
      <c r="F7" s="373"/>
      <c r="H7" s="379"/>
      <c r="I7" s="51" t="s">
        <v>55</v>
      </c>
      <c r="J7" s="46">
        <v>1967</v>
      </c>
      <c r="K7" s="54">
        <v>0.017465277777777777</v>
      </c>
      <c r="L7" s="376"/>
      <c r="M7" s="373"/>
    </row>
    <row r="8" spans="1:13" ht="24.75" customHeight="1" thickBot="1">
      <c r="A8" s="380"/>
      <c r="B8" s="52" t="s">
        <v>99</v>
      </c>
      <c r="C8" s="48">
        <v>1990</v>
      </c>
      <c r="D8" s="55">
        <v>0.011967592592592592</v>
      </c>
      <c r="E8" s="377"/>
      <c r="F8" s="374"/>
      <c r="H8" s="380"/>
      <c r="I8" s="47" t="s">
        <v>47</v>
      </c>
      <c r="J8" s="48">
        <v>1976</v>
      </c>
      <c r="K8" s="55">
        <v>0.0166087962962963</v>
      </c>
      <c r="L8" s="377"/>
      <c r="M8" s="374"/>
    </row>
    <row r="9" spans="1:13" ht="24.75" customHeight="1" thickTop="1">
      <c r="A9" s="378" t="s">
        <v>214</v>
      </c>
      <c r="B9" s="43" t="s">
        <v>183</v>
      </c>
      <c r="C9" s="44">
        <v>1986</v>
      </c>
      <c r="D9" s="53">
        <v>0.01671296296296296</v>
      </c>
      <c r="E9" s="375">
        <f>D9+D10+D11</f>
        <v>0.04638888888888889</v>
      </c>
      <c r="F9" s="372" t="s">
        <v>12</v>
      </c>
      <c r="H9" s="378" t="s">
        <v>217</v>
      </c>
      <c r="I9" s="49" t="s">
        <v>209</v>
      </c>
      <c r="J9" s="44">
        <v>1973</v>
      </c>
      <c r="K9" s="53">
        <v>0.02407407407407407</v>
      </c>
      <c r="L9" s="375">
        <f>K9+K10+K11</f>
        <v>0.057222222222222216</v>
      </c>
      <c r="M9" s="372" t="s">
        <v>14</v>
      </c>
    </row>
    <row r="10" spans="1:13" ht="24.75" customHeight="1">
      <c r="A10" s="379"/>
      <c r="B10" s="45" t="s">
        <v>197</v>
      </c>
      <c r="C10" s="46">
        <v>1976</v>
      </c>
      <c r="D10" s="54">
        <v>0.015509259259259257</v>
      </c>
      <c r="E10" s="376"/>
      <c r="F10" s="373"/>
      <c r="H10" s="379"/>
      <c r="I10" s="51" t="s">
        <v>166</v>
      </c>
      <c r="J10" s="46">
        <v>1967</v>
      </c>
      <c r="K10" s="54">
        <v>0.014907407407407406</v>
      </c>
      <c r="L10" s="376"/>
      <c r="M10" s="373"/>
    </row>
    <row r="11" spans="1:13" ht="24.75" customHeight="1" thickBot="1">
      <c r="A11" s="380"/>
      <c r="B11" s="47" t="s">
        <v>207</v>
      </c>
      <c r="C11" s="48">
        <v>1980</v>
      </c>
      <c r="D11" s="55">
        <v>0.014166666666666666</v>
      </c>
      <c r="E11" s="377"/>
      <c r="F11" s="374"/>
      <c r="H11" s="380"/>
      <c r="I11" s="47" t="s">
        <v>167</v>
      </c>
      <c r="J11" s="48">
        <v>1973</v>
      </c>
      <c r="K11" s="55">
        <v>0.01824074074074074</v>
      </c>
      <c r="L11" s="377"/>
      <c r="M11" s="374"/>
    </row>
    <row r="12" spans="1:13" ht="24.75" customHeight="1" thickTop="1">
      <c r="A12" s="378" t="s">
        <v>79</v>
      </c>
      <c r="B12" s="49" t="s">
        <v>105</v>
      </c>
      <c r="C12" s="44">
        <v>1993</v>
      </c>
      <c r="D12" s="53">
        <v>0.019791666666666666</v>
      </c>
      <c r="E12" s="375">
        <f>D12+D13+D14</f>
        <v>0.04881944444444445</v>
      </c>
      <c r="F12" s="372" t="s">
        <v>15</v>
      </c>
      <c r="H12" s="378" t="s">
        <v>218</v>
      </c>
      <c r="I12" s="49" t="s">
        <v>180</v>
      </c>
      <c r="J12" s="44">
        <v>1995</v>
      </c>
      <c r="K12" s="53">
        <v>0.02221064814814815</v>
      </c>
      <c r="L12" s="375">
        <f>K12+K13+K14</f>
        <v>0.06107638888888889</v>
      </c>
      <c r="M12" s="372" t="s">
        <v>21</v>
      </c>
    </row>
    <row r="13" spans="1:13" ht="24.75" customHeight="1">
      <c r="A13" s="379"/>
      <c r="B13" s="51" t="s">
        <v>80</v>
      </c>
      <c r="C13" s="46">
        <v>1949</v>
      </c>
      <c r="D13" s="54">
        <v>0.015659722222222224</v>
      </c>
      <c r="E13" s="376"/>
      <c r="F13" s="373"/>
      <c r="H13" s="379"/>
      <c r="I13" s="51" t="s">
        <v>162</v>
      </c>
      <c r="J13" s="46">
        <v>1993</v>
      </c>
      <c r="K13" s="54">
        <v>0.02241898148148148</v>
      </c>
      <c r="L13" s="376"/>
      <c r="M13" s="373"/>
    </row>
    <row r="14" spans="1:13" ht="24.75" customHeight="1" thickBot="1">
      <c r="A14" s="380"/>
      <c r="B14" s="47" t="s">
        <v>22</v>
      </c>
      <c r="C14" s="48">
        <v>1964</v>
      </c>
      <c r="D14" s="55">
        <v>0.013368055555555557</v>
      </c>
      <c r="E14" s="377"/>
      <c r="F14" s="374"/>
      <c r="H14" s="380"/>
      <c r="I14" s="47" t="s">
        <v>136</v>
      </c>
      <c r="J14" s="48">
        <v>1992</v>
      </c>
      <c r="K14" s="55">
        <v>0.01644675925925926</v>
      </c>
      <c r="L14" s="377"/>
      <c r="M14" s="374"/>
    </row>
    <row r="15" spans="9:11" ht="24.75" customHeight="1" thickTop="1">
      <c r="I15" s="62"/>
      <c r="J15" s="63"/>
      <c r="K15" s="64"/>
    </row>
    <row r="16" spans="9:11" ht="24.75" customHeight="1">
      <c r="I16" s="62"/>
      <c r="J16" s="63"/>
      <c r="K16" s="64"/>
    </row>
    <row r="17" spans="9:11" ht="24.75" customHeight="1">
      <c r="I17" s="62"/>
      <c r="J17" s="63"/>
      <c r="K17" s="64"/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</sheetData>
  <sheetProtection/>
  <mergeCells count="25">
    <mergeCell ref="F9:F11"/>
    <mergeCell ref="F6:F8"/>
    <mergeCell ref="M9:M11"/>
    <mergeCell ref="M12:M14"/>
    <mergeCell ref="F12:F14"/>
    <mergeCell ref="H12:H14"/>
    <mergeCell ref="L9:L11"/>
    <mergeCell ref="A9:A11"/>
    <mergeCell ref="E12:E14"/>
    <mergeCell ref="E3:E5"/>
    <mergeCell ref="L3:L5"/>
    <mergeCell ref="E9:E11"/>
    <mergeCell ref="E6:E8"/>
    <mergeCell ref="L12:L14"/>
    <mergeCell ref="H9:H11"/>
    <mergeCell ref="A12:A14"/>
    <mergeCell ref="A6:A8"/>
    <mergeCell ref="A1:M1"/>
    <mergeCell ref="H6:H8"/>
    <mergeCell ref="L6:L8"/>
    <mergeCell ref="M6:M8"/>
    <mergeCell ref="F3:F5"/>
    <mergeCell ref="A3:A5"/>
    <mergeCell ref="H3:H5"/>
    <mergeCell ref="M3:M5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="75" zoomScaleNormal="75" zoomScalePageLayoutView="0" workbookViewId="0" topLeftCell="A1">
      <selection activeCell="F50" sqref="F50"/>
    </sheetView>
  </sheetViews>
  <sheetFormatPr defaultColWidth="9.140625" defaultRowHeight="12.75"/>
  <cols>
    <col min="1" max="1" width="7.28125" style="2" customWidth="1"/>
    <col min="2" max="2" width="28.421875" style="2" customWidth="1"/>
    <col min="3" max="3" width="24.8515625" style="2" customWidth="1"/>
    <col min="4" max="4" width="7.140625" style="2" customWidth="1"/>
    <col min="5" max="5" width="11.00390625" style="2" customWidth="1"/>
    <col min="6" max="7" width="10.28125" style="2" customWidth="1"/>
    <col min="8" max="16384" width="9.140625" style="2" customWidth="1"/>
  </cols>
  <sheetData>
    <row r="1" spans="1:13" s="1" customFormat="1" ht="22.5">
      <c r="A1" s="368" t="s">
        <v>152</v>
      </c>
      <c r="B1" s="368"/>
      <c r="C1" s="368"/>
      <c r="D1" s="368"/>
      <c r="E1" s="368"/>
      <c r="F1" s="368"/>
      <c r="G1" s="368"/>
      <c r="H1" s="368"/>
      <c r="I1" s="12"/>
      <c r="J1" s="12"/>
      <c r="K1" s="12"/>
      <c r="L1" s="12"/>
      <c r="M1" s="12"/>
    </row>
    <row r="2" spans="1:13" s="1" customFormat="1" ht="19.5" customHeight="1">
      <c r="A2" s="369" t="s">
        <v>153</v>
      </c>
      <c r="B2" s="369"/>
      <c r="C2" s="369"/>
      <c r="D2" s="369"/>
      <c r="E2" s="369"/>
      <c r="F2" s="369"/>
      <c r="G2" s="369"/>
      <c r="H2" s="369"/>
      <c r="I2" s="13"/>
      <c r="J2" s="13"/>
      <c r="K2" s="13"/>
      <c r="L2" s="13"/>
      <c r="M2" s="13"/>
    </row>
    <row r="3" spans="1:8" ht="35.25" customHeight="1" thickBot="1">
      <c r="A3" s="3" t="s">
        <v>0</v>
      </c>
      <c r="B3" s="4" t="s">
        <v>1</v>
      </c>
      <c r="C3" s="4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ht="23.25" customHeight="1" thickTop="1">
      <c r="A4" s="5" t="s">
        <v>8</v>
      </c>
      <c r="B4" s="10" t="s">
        <v>116</v>
      </c>
      <c r="C4" s="14" t="s">
        <v>113</v>
      </c>
      <c r="D4" s="9">
        <v>1986</v>
      </c>
      <c r="E4" s="18">
        <v>0.012615740740740742</v>
      </c>
      <c r="F4" s="20" t="s">
        <v>122</v>
      </c>
      <c r="G4" s="19" t="s">
        <v>8</v>
      </c>
      <c r="H4" s="6" t="s">
        <v>48</v>
      </c>
    </row>
    <row r="5" spans="1:8" ht="23.25" customHeight="1">
      <c r="A5" s="5" t="s">
        <v>10</v>
      </c>
      <c r="B5" s="10" t="s">
        <v>99</v>
      </c>
      <c r="C5" s="14" t="s">
        <v>98</v>
      </c>
      <c r="D5" s="9">
        <v>1990</v>
      </c>
      <c r="E5" s="18">
        <v>0.012777777777777777</v>
      </c>
      <c r="F5" s="20" t="s">
        <v>122</v>
      </c>
      <c r="G5" s="19" t="s">
        <v>10</v>
      </c>
      <c r="H5" s="6" t="s">
        <v>36</v>
      </c>
    </row>
    <row r="6" spans="1:8" ht="23.25" customHeight="1">
      <c r="A6" s="5" t="s">
        <v>12</v>
      </c>
      <c r="B6" s="10" t="s">
        <v>97</v>
      </c>
      <c r="C6" s="14" t="s">
        <v>98</v>
      </c>
      <c r="D6" s="9">
        <v>1956</v>
      </c>
      <c r="E6" s="18">
        <v>0.01283564814814815</v>
      </c>
      <c r="F6" s="27" t="s">
        <v>120</v>
      </c>
      <c r="G6" s="28" t="s">
        <v>8</v>
      </c>
      <c r="H6" s="6" t="s">
        <v>41</v>
      </c>
    </row>
    <row r="7" spans="1:8" ht="23.25" customHeight="1">
      <c r="A7" s="5" t="s">
        <v>15</v>
      </c>
      <c r="B7" s="8" t="s">
        <v>140</v>
      </c>
      <c r="C7" s="14" t="s">
        <v>83</v>
      </c>
      <c r="D7" s="9">
        <v>1982</v>
      </c>
      <c r="E7" s="18">
        <v>0.013032407407407407</v>
      </c>
      <c r="F7" s="20" t="s">
        <v>122</v>
      </c>
      <c r="G7" s="19" t="s">
        <v>12</v>
      </c>
      <c r="H7" s="6" t="s">
        <v>17</v>
      </c>
    </row>
    <row r="8" spans="1:8" ht="23.25" customHeight="1">
      <c r="A8" s="5" t="s">
        <v>17</v>
      </c>
      <c r="B8" s="8" t="s">
        <v>16</v>
      </c>
      <c r="C8" s="14" t="s">
        <v>82</v>
      </c>
      <c r="D8" s="9">
        <v>1969</v>
      </c>
      <c r="E8" s="18">
        <v>0.01324074074074074</v>
      </c>
      <c r="F8" s="24" t="s">
        <v>121</v>
      </c>
      <c r="G8" s="25" t="s">
        <v>8</v>
      </c>
      <c r="H8" s="6" t="s">
        <v>15</v>
      </c>
    </row>
    <row r="9" spans="1:8" ht="23.25" customHeight="1">
      <c r="A9" s="5" t="s">
        <v>11</v>
      </c>
      <c r="B9" s="15" t="s">
        <v>22</v>
      </c>
      <c r="C9" s="16" t="s">
        <v>79</v>
      </c>
      <c r="D9" s="17">
        <v>1964</v>
      </c>
      <c r="E9" s="18">
        <v>0.013530092592592594</v>
      </c>
      <c r="F9" s="26" t="s">
        <v>121</v>
      </c>
      <c r="G9" s="25" t="s">
        <v>10</v>
      </c>
      <c r="H9" s="6" t="s">
        <v>20</v>
      </c>
    </row>
    <row r="10" spans="1:8" ht="23.25" customHeight="1">
      <c r="A10" s="5" t="s">
        <v>14</v>
      </c>
      <c r="B10" s="8" t="s">
        <v>141</v>
      </c>
      <c r="C10" s="14" t="s">
        <v>83</v>
      </c>
      <c r="D10" s="9">
        <v>1955</v>
      </c>
      <c r="E10" s="18">
        <v>0.013715277777777778</v>
      </c>
      <c r="F10" s="27" t="s">
        <v>120</v>
      </c>
      <c r="G10" s="28" t="s">
        <v>10</v>
      </c>
      <c r="H10" s="6" t="s">
        <v>11</v>
      </c>
    </row>
    <row r="11" spans="1:8" ht="23.25" customHeight="1">
      <c r="A11" s="5" t="s">
        <v>21</v>
      </c>
      <c r="B11" s="10" t="s">
        <v>95</v>
      </c>
      <c r="C11" s="14" t="s">
        <v>96</v>
      </c>
      <c r="D11" s="9">
        <v>1958</v>
      </c>
      <c r="E11" s="18">
        <v>0.013784722222222224</v>
      </c>
      <c r="F11" s="27" t="s">
        <v>120</v>
      </c>
      <c r="G11" s="28" t="s">
        <v>12</v>
      </c>
      <c r="H11" s="6" t="s">
        <v>26</v>
      </c>
    </row>
    <row r="12" spans="1:8" ht="23.25" customHeight="1">
      <c r="A12" s="5" t="s">
        <v>20</v>
      </c>
      <c r="B12" s="8" t="s">
        <v>129</v>
      </c>
      <c r="C12" s="14" t="s">
        <v>130</v>
      </c>
      <c r="D12" s="9">
        <v>1962</v>
      </c>
      <c r="E12" s="18">
        <v>0.013877314814814815</v>
      </c>
      <c r="F12" s="24" t="s">
        <v>121</v>
      </c>
      <c r="G12" s="25" t="s">
        <v>12</v>
      </c>
      <c r="H12" s="6" t="s">
        <v>62</v>
      </c>
    </row>
    <row r="13" spans="1:8" ht="23.25" customHeight="1">
      <c r="A13" s="5" t="s">
        <v>24</v>
      </c>
      <c r="B13" s="10" t="s">
        <v>89</v>
      </c>
      <c r="C13" s="14" t="s">
        <v>13</v>
      </c>
      <c r="D13" s="9">
        <v>1953</v>
      </c>
      <c r="E13" s="18">
        <v>0.014097222222222221</v>
      </c>
      <c r="F13" s="27" t="s">
        <v>120</v>
      </c>
      <c r="G13" s="28" t="s">
        <v>15</v>
      </c>
      <c r="H13" s="6" t="s">
        <v>30</v>
      </c>
    </row>
    <row r="14" spans="1:8" ht="23.25" customHeight="1">
      <c r="A14" s="5" t="s">
        <v>25</v>
      </c>
      <c r="B14" s="10" t="s">
        <v>112</v>
      </c>
      <c r="C14" s="14" t="s">
        <v>113</v>
      </c>
      <c r="D14" s="9">
        <v>1967</v>
      </c>
      <c r="E14" s="18">
        <v>0.014849537037037036</v>
      </c>
      <c r="F14" s="24" t="s">
        <v>121</v>
      </c>
      <c r="G14" s="25" t="s">
        <v>15</v>
      </c>
      <c r="H14" s="6" t="s">
        <v>56</v>
      </c>
    </row>
    <row r="15" spans="1:8" ht="23.25" customHeight="1">
      <c r="A15" s="5" t="s">
        <v>27</v>
      </c>
      <c r="B15" s="10" t="s">
        <v>93</v>
      </c>
      <c r="C15" s="14" t="s">
        <v>94</v>
      </c>
      <c r="D15" s="9">
        <v>1973</v>
      </c>
      <c r="E15" s="18">
        <v>0.014872685185185185</v>
      </c>
      <c r="F15" s="21" t="s">
        <v>125</v>
      </c>
      <c r="G15" s="22" t="s">
        <v>8</v>
      </c>
      <c r="H15" s="6" t="s">
        <v>38</v>
      </c>
    </row>
    <row r="16" spans="1:8" ht="23.25" customHeight="1">
      <c r="A16" s="5" t="s">
        <v>30</v>
      </c>
      <c r="B16" s="8" t="s">
        <v>100</v>
      </c>
      <c r="C16" s="14" t="s">
        <v>101</v>
      </c>
      <c r="D16" s="9">
        <v>1956</v>
      </c>
      <c r="E16" s="18">
        <v>0.015092592592592593</v>
      </c>
      <c r="F16" s="27" t="s">
        <v>120</v>
      </c>
      <c r="G16" s="28" t="s">
        <v>17</v>
      </c>
      <c r="H16" s="6" t="s">
        <v>42</v>
      </c>
    </row>
    <row r="17" spans="1:8" ht="23.25" customHeight="1">
      <c r="A17" s="5" t="s">
        <v>32</v>
      </c>
      <c r="B17" s="10" t="s">
        <v>104</v>
      </c>
      <c r="C17" s="14" t="s">
        <v>77</v>
      </c>
      <c r="D17" s="9">
        <v>1972</v>
      </c>
      <c r="E17" s="18">
        <v>0.01521990740740741</v>
      </c>
      <c r="F17" s="21" t="s">
        <v>125</v>
      </c>
      <c r="G17" s="22" t="s">
        <v>10</v>
      </c>
      <c r="H17" s="6" t="s">
        <v>33</v>
      </c>
    </row>
    <row r="18" spans="1:8" ht="23.25" customHeight="1">
      <c r="A18" s="5" t="s">
        <v>34</v>
      </c>
      <c r="B18" s="8" t="s">
        <v>81</v>
      </c>
      <c r="C18" s="14" t="s">
        <v>39</v>
      </c>
      <c r="D18" s="9">
        <v>1959</v>
      </c>
      <c r="E18" s="18">
        <v>0.01579861111111111</v>
      </c>
      <c r="F18" s="27" t="s">
        <v>120</v>
      </c>
      <c r="G18" s="28" t="s">
        <v>11</v>
      </c>
      <c r="H18" s="6" t="s">
        <v>12</v>
      </c>
    </row>
    <row r="19" spans="1:8" ht="23.25" customHeight="1">
      <c r="A19" s="5" t="s">
        <v>35</v>
      </c>
      <c r="B19" s="8" t="s">
        <v>138</v>
      </c>
      <c r="C19" s="14" t="s">
        <v>113</v>
      </c>
      <c r="D19" s="9">
        <v>1999</v>
      </c>
      <c r="E19" s="18">
        <v>0.015844907407407408</v>
      </c>
      <c r="F19" s="20" t="s">
        <v>122</v>
      </c>
      <c r="G19" s="19" t="s">
        <v>15</v>
      </c>
      <c r="H19" s="6" t="s">
        <v>40</v>
      </c>
    </row>
    <row r="20" spans="1:8" ht="23.25" customHeight="1">
      <c r="A20" s="5" t="s">
        <v>37</v>
      </c>
      <c r="B20" s="8" t="s">
        <v>139</v>
      </c>
      <c r="C20" s="14" t="s">
        <v>113</v>
      </c>
      <c r="D20" s="9">
        <v>1966</v>
      </c>
      <c r="E20" s="18">
        <v>0.015844907407407408</v>
      </c>
      <c r="F20" s="24" t="s">
        <v>121</v>
      </c>
      <c r="G20" s="25" t="s">
        <v>17</v>
      </c>
      <c r="H20" s="6" t="s">
        <v>72</v>
      </c>
    </row>
    <row r="21" spans="1:8" ht="23.25" customHeight="1">
      <c r="A21" s="5" t="s">
        <v>38</v>
      </c>
      <c r="B21" s="8" t="s">
        <v>133</v>
      </c>
      <c r="C21" s="14" t="s">
        <v>79</v>
      </c>
      <c r="D21" s="9">
        <v>1973</v>
      </c>
      <c r="E21" s="18">
        <v>0.015891203703703703</v>
      </c>
      <c r="F21" s="21" t="s">
        <v>125</v>
      </c>
      <c r="G21" s="22" t="s">
        <v>12</v>
      </c>
      <c r="H21" s="6" t="s">
        <v>68</v>
      </c>
    </row>
    <row r="22" spans="1:9" ht="23.25" customHeight="1">
      <c r="A22" s="5" t="s">
        <v>26</v>
      </c>
      <c r="B22" s="10" t="s">
        <v>28</v>
      </c>
      <c r="C22" s="14" t="s">
        <v>142</v>
      </c>
      <c r="D22" s="9">
        <v>1968</v>
      </c>
      <c r="E22" s="18">
        <v>0.015949074074074074</v>
      </c>
      <c r="F22" s="24" t="s">
        <v>121</v>
      </c>
      <c r="G22" s="25" t="s">
        <v>11</v>
      </c>
      <c r="H22" s="6" t="s">
        <v>14</v>
      </c>
      <c r="I22" s="7"/>
    </row>
    <row r="23" spans="1:8" ht="23.25" customHeight="1">
      <c r="A23" s="5" t="s">
        <v>41</v>
      </c>
      <c r="B23" s="10" t="s">
        <v>47</v>
      </c>
      <c r="C23" s="14" t="s">
        <v>19</v>
      </c>
      <c r="D23" s="9">
        <v>1976</v>
      </c>
      <c r="E23" s="18">
        <v>0.01611111111111111</v>
      </c>
      <c r="F23" s="21" t="s">
        <v>125</v>
      </c>
      <c r="G23" s="22" t="s">
        <v>15</v>
      </c>
      <c r="H23" s="6" t="s">
        <v>34</v>
      </c>
    </row>
    <row r="24" spans="1:8" ht="23.25" customHeight="1">
      <c r="A24" s="5" t="s">
        <v>36</v>
      </c>
      <c r="B24" s="10" t="s">
        <v>80</v>
      </c>
      <c r="C24" s="14" t="s">
        <v>79</v>
      </c>
      <c r="D24" s="9">
        <v>1949</v>
      </c>
      <c r="E24" s="18">
        <v>0.016203703703703703</v>
      </c>
      <c r="F24" s="29" t="s">
        <v>119</v>
      </c>
      <c r="G24" s="30" t="s">
        <v>8</v>
      </c>
      <c r="H24" s="6" t="s">
        <v>10</v>
      </c>
    </row>
    <row r="25" spans="1:8" ht="23.25" customHeight="1">
      <c r="A25" s="5" t="s">
        <v>42</v>
      </c>
      <c r="B25" s="10" t="s">
        <v>114</v>
      </c>
      <c r="C25" s="14" t="s">
        <v>39</v>
      </c>
      <c r="D25" s="9">
        <v>1971</v>
      </c>
      <c r="E25" s="18">
        <v>0.016238425925925924</v>
      </c>
      <c r="F25" s="21" t="s">
        <v>125</v>
      </c>
      <c r="G25" s="22" t="s">
        <v>17</v>
      </c>
      <c r="H25" s="6" t="s">
        <v>58</v>
      </c>
    </row>
    <row r="26" spans="1:8" ht="23.25" customHeight="1">
      <c r="A26" s="5" t="s">
        <v>31</v>
      </c>
      <c r="B26" s="8" t="s">
        <v>55</v>
      </c>
      <c r="C26" s="14" t="s">
        <v>19</v>
      </c>
      <c r="D26" s="9">
        <v>1967</v>
      </c>
      <c r="E26" s="18">
        <v>0.016574074074074074</v>
      </c>
      <c r="F26" s="24" t="s">
        <v>121</v>
      </c>
      <c r="G26" s="25" t="s">
        <v>14</v>
      </c>
      <c r="H26" s="6" t="s">
        <v>35</v>
      </c>
    </row>
    <row r="27" spans="1:8" ht="23.25" customHeight="1">
      <c r="A27" s="5" t="s">
        <v>43</v>
      </c>
      <c r="B27" s="8" t="s">
        <v>118</v>
      </c>
      <c r="C27" s="14" t="s">
        <v>39</v>
      </c>
      <c r="D27" s="9">
        <v>1985</v>
      </c>
      <c r="E27" s="18">
        <v>0.01675925925925926</v>
      </c>
      <c r="F27" s="20" t="s">
        <v>122</v>
      </c>
      <c r="G27" s="19" t="s">
        <v>17</v>
      </c>
      <c r="H27" s="6" t="s">
        <v>63</v>
      </c>
    </row>
    <row r="28" spans="1:8" ht="23.25" customHeight="1">
      <c r="A28" s="5" t="s">
        <v>33</v>
      </c>
      <c r="B28" s="10" t="s">
        <v>127</v>
      </c>
      <c r="C28" s="14" t="s">
        <v>128</v>
      </c>
      <c r="D28" s="9">
        <v>1985</v>
      </c>
      <c r="E28" s="18">
        <v>0.01675925925925926</v>
      </c>
      <c r="F28" s="20" t="s">
        <v>122</v>
      </c>
      <c r="G28" s="19" t="s">
        <v>11</v>
      </c>
      <c r="H28" s="6" t="s">
        <v>60</v>
      </c>
    </row>
    <row r="29" spans="1:8" ht="23.25" customHeight="1">
      <c r="A29" s="5" t="s">
        <v>29</v>
      </c>
      <c r="B29" s="15" t="s">
        <v>110</v>
      </c>
      <c r="C29" s="16" t="s">
        <v>111</v>
      </c>
      <c r="D29" s="17">
        <v>1972</v>
      </c>
      <c r="E29" s="18">
        <v>0.016793981481481483</v>
      </c>
      <c r="F29" s="23" t="s">
        <v>125</v>
      </c>
      <c r="G29" s="22" t="s">
        <v>11</v>
      </c>
      <c r="H29" s="6" t="s">
        <v>54</v>
      </c>
    </row>
    <row r="30" spans="1:8" ht="23.25" customHeight="1">
      <c r="A30" s="5" t="s">
        <v>44</v>
      </c>
      <c r="B30" s="10" t="s">
        <v>78</v>
      </c>
      <c r="C30" s="14" t="s">
        <v>79</v>
      </c>
      <c r="D30" s="9">
        <v>1947</v>
      </c>
      <c r="E30" s="18">
        <v>0.016828703703703703</v>
      </c>
      <c r="F30" s="29" t="s">
        <v>119</v>
      </c>
      <c r="G30" s="30" t="s">
        <v>10</v>
      </c>
      <c r="H30" s="6" t="s">
        <v>8</v>
      </c>
    </row>
    <row r="31" spans="1:8" ht="23.25" customHeight="1">
      <c r="A31" s="5" t="s">
        <v>46</v>
      </c>
      <c r="B31" s="10" t="s">
        <v>87</v>
      </c>
      <c r="C31" s="14" t="s">
        <v>88</v>
      </c>
      <c r="D31" s="9">
        <v>1964</v>
      </c>
      <c r="E31" s="18">
        <v>0.017256944444444446</v>
      </c>
      <c r="F31" s="57" t="s">
        <v>124</v>
      </c>
      <c r="G31" s="58" t="s">
        <v>8</v>
      </c>
      <c r="H31" s="6" t="s">
        <v>27</v>
      </c>
    </row>
    <row r="32" spans="1:8" ht="23.25" customHeight="1">
      <c r="A32" s="5" t="s">
        <v>49</v>
      </c>
      <c r="B32" s="8" t="s">
        <v>115</v>
      </c>
      <c r="C32" s="14" t="s">
        <v>113</v>
      </c>
      <c r="D32" s="9">
        <v>1984</v>
      </c>
      <c r="E32" s="18">
        <v>0.017361111111111112</v>
      </c>
      <c r="F32" s="20" t="s">
        <v>122</v>
      </c>
      <c r="G32" s="19" t="s">
        <v>14</v>
      </c>
      <c r="H32" s="6" t="s">
        <v>57</v>
      </c>
    </row>
    <row r="33" spans="1:8" ht="23.25" customHeight="1">
      <c r="A33" s="5" t="s">
        <v>50</v>
      </c>
      <c r="B33" s="10" t="s">
        <v>74</v>
      </c>
      <c r="C33" s="14" t="s">
        <v>19</v>
      </c>
      <c r="D33" s="9">
        <v>1979</v>
      </c>
      <c r="E33" s="18">
        <v>0.017743055555555557</v>
      </c>
      <c r="F33" s="33" t="s">
        <v>123</v>
      </c>
      <c r="G33" s="32" t="s">
        <v>8</v>
      </c>
      <c r="H33" s="6" t="s">
        <v>53</v>
      </c>
    </row>
    <row r="34" spans="1:8" ht="23.25" customHeight="1">
      <c r="A34" s="5" t="s">
        <v>53</v>
      </c>
      <c r="B34" s="8" t="s">
        <v>64</v>
      </c>
      <c r="C34" s="14" t="s">
        <v>19</v>
      </c>
      <c r="D34" s="9">
        <v>1973</v>
      </c>
      <c r="E34" s="18">
        <v>0.01792824074074074</v>
      </c>
      <c r="F34" s="21" t="s">
        <v>125</v>
      </c>
      <c r="G34" s="22" t="s">
        <v>14</v>
      </c>
      <c r="H34" s="6" t="s">
        <v>52</v>
      </c>
    </row>
    <row r="35" spans="1:8" ht="23.25" customHeight="1">
      <c r="A35" s="5" t="s">
        <v>54</v>
      </c>
      <c r="B35" s="10" t="s">
        <v>135</v>
      </c>
      <c r="C35" s="14" t="s">
        <v>39</v>
      </c>
      <c r="D35" s="9">
        <v>1993</v>
      </c>
      <c r="E35" s="18">
        <v>0.018032407407407407</v>
      </c>
      <c r="F35" s="20" t="s">
        <v>122</v>
      </c>
      <c r="G35" s="19" t="s">
        <v>21</v>
      </c>
      <c r="H35" s="6" t="s">
        <v>45</v>
      </c>
    </row>
    <row r="36" spans="1:8" ht="23.25" customHeight="1">
      <c r="A36" s="5" t="s">
        <v>56</v>
      </c>
      <c r="B36" s="8" t="s">
        <v>84</v>
      </c>
      <c r="C36" s="14" t="s">
        <v>39</v>
      </c>
      <c r="D36" s="9">
        <v>1983</v>
      </c>
      <c r="E36" s="18">
        <v>0.01832175925925926</v>
      </c>
      <c r="F36" s="20" t="s">
        <v>122</v>
      </c>
      <c r="G36" s="19" t="s">
        <v>20</v>
      </c>
      <c r="H36" s="6" t="s">
        <v>24</v>
      </c>
    </row>
    <row r="37" spans="1:8" ht="23.25" customHeight="1">
      <c r="A37" s="5" t="s">
        <v>58</v>
      </c>
      <c r="B37" s="10" t="s">
        <v>109</v>
      </c>
      <c r="C37" s="14" t="s">
        <v>39</v>
      </c>
      <c r="D37" s="9">
        <v>1960</v>
      </c>
      <c r="E37" s="18">
        <v>0.018425925925925925</v>
      </c>
      <c r="F37" s="24" t="s">
        <v>121</v>
      </c>
      <c r="G37" s="25" t="s">
        <v>21</v>
      </c>
      <c r="H37" s="6" t="s">
        <v>50</v>
      </c>
    </row>
    <row r="38" spans="1:8" ht="23.25" customHeight="1">
      <c r="A38" s="5" t="s">
        <v>23</v>
      </c>
      <c r="B38" s="10" t="s">
        <v>134</v>
      </c>
      <c r="C38" s="14" t="s">
        <v>51</v>
      </c>
      <c r="D38" s="9">
        <v>1984</v>
      </c>
      <c r="E38" s="18">
        <v>0.018622685185185183</v>
      </c>
      <c r="F38" s="20" t="s">
        <v>122</v>
      </c>
      <c r="G38" s="19" t="s">
        <v>24</v>
      </c>
      <c r="H38" s="6" t="s">
        <v>69</v>
      </c>
    </row>
    <row r="39" spans="1:8" ht="23.25" customHeight="1">
      <c r="A39" s="5" t="s">
        <v>59</v>
      </c>
      <c r="B39" s="10" t="s">
        <v>61</v>
      </c>
      <c r="C39" s="14" t="s">
        <v>9</v>
      </c>
      <c r="D39" s="9">
        <v>1948</v>
      </c>
      <c r="E39" s="18">
        <v>0.018703703703703705</v>
      </c>
      <c r="F39" s="29" t="s">
        <v>119</v>
      </c>
      <c r="G39" s="30" t="s">
        <v>12</v>
      </c>
      <c r="H39" s="6" t="s">
        <v>21</v>
      </c>
    </row>
    <row r="40" spans="1:8" ht="23.25" customHeight="1">
      <c r="A40" s="5" t="s">
        <v>57</v>
      </c>
      <c r="B40" s="8" t="s">
        <v>136</v>
      </c>
      <c r="C40" s="14" t="s">
        <v>39</v>
      </c>
      <c r="D40" s="9">
        <v>1992</v>
      </c>
      <c r="E40" s="18">
        <v>0.018831018518518518</v>
      </c>
      <c r="F40" s="20" t="s">
        <v>122</v>
      </c>
      <c r="G40" s="19" t="s">
        <v>25</v>
      </c>
      <c r="H40" s="6" t="s">
        <v>65</v>
      </c>
    </row>
    <row r="41" spans="1:8" ht="23.25" customHeight="1">
      <c r="A41" s="5" t="s">
        <v>48</v>
      </c>
      <c r="B41" s="8" t="s">
        <v>90</v>
      </c>
      <c r="C41" s="14" t="s">
        <v>91</v>
      </c>
      <c r="D41" s="9">
        <v>1944</v>
      </c>
      <c r="E41" s="18">
        <v>0.019884259259259258</v>
      </c>
      <c r="F41" s="29" t="s">
        <v>119</v>
      </c>
      <c r="G41" s="30" t="s">
        <v>15</v>
      </c>
      <c r="H41" s="6" t="s">
        <v>32</v>
      </c>
    </row>
    <row r="42" spans="1:8" ht="23.25" customHeight="1">
      <c r="A42" s="5" t="s">
        <v>18</v>
      </c>
      <c r="B42" s="10" t="s">
        <v>154</v>
      </c>
      <c r="C42" s="14" t="s">
        <v>39</v>
      </c>
      <c r="D42" s="9">
        <v>1993</v>
      </c>
      <c r="E42" s="18">
        <v>0.020335648148148148</v>
      </c>
      <c r="F42" s="20" t="s">
        <v>122</v>
      </c>
      <c r="G42" s="19" t="s">
        <v>27</v>
      </c>
      <c r="H42" s="6" t="s">
        <v>49</v>
      </c>
    </row>
    <row r="43" spans="1:8" ht="23.25" customHeight="1">
      <c r="A43" s="5" t="s">
        <v>63</v>
      </c>
      <c r="B43" s="8" t="s">
        <v>85</v>
      </c>
      <c r="C43" s="14" t="s">
        <v>86</v>
      </c>
      <c r="D43" s="9">
        <v>1979</v>
      </c>
      <c r="E43" s="18">
        <v>0.02056712962962963</v>
      </c>
      <c r="F43" s="33" t="s">
        <v>123</v>
      </c>
      <c r="G43" s="32" t="s">
        <v>10</v>
      </c>
      <c r="H43" s="6" t="s">
        <v>25</v>
      </c>
    </row>
    <row r="44" spans="1:8" ht="23.25" customHeight="1">
      <c r="A44" s="5" t="s">
        <v>60</v>
      </c>
      <c r="B44" s="10" t="s">
        <v>137</v>
      </c>
      <c r="C44" s="14" t="s">
        <v>39</v>
      </c>
      <c r="D44" s="9">
        <v>1992</v>
      </c>
      <c r="E44" s="18">
        <v>0.020868055555555556</v>
      </c>
      <c r="F44" s="20" t="s">
        <v>122</v>
      </c>
      <c r="G44" s="19" t="s">
        <v>30</v>
      </c>
      <c r="H44" s="6" t="s">
        <v>71</v>
      </c>
    </row>
    <row r="45" spans="1:8" ht="23.25" customHeight="1">
      <c r="A45" s="5" t="s">
        <v>52</v>
      </c>
      <c r="B45" s="8" t="s">
        <v>92</v>
      </c>
      <c r="C45" s="14" t="s">
        <v>19</v>
      </c>
      <c r="D45" s="9">
        <v>1972</v>
      </c>
      <c r="E45" s="18">
        <v>0.021597222222222223</v>
      </c>
      <c r="F45" s="57" t="s">
        <v>124</v>
      </c>
      <c r="G45" s="58" t="s">
        <v>10</v>
      </c>
      <c r="H45" s="6" t="s">
        <v>37</v>
      </c>
    </row>
    <row r="46" spans="1:8" ht="23.25" customHeight="1">
      <c r="A46" s="5" t="s">
        <v>62</v>
      </c>
      <c r="B46" s="15" t="s">
        <v>131</v>
      </c>
      <c r="C46" s="16" t="s">
        <v>113</v>
      </c>
      <c r="D46" s="17">
        <v>1937</v>
      </c>
      <c r="E46" s="18">
        <v>0.02189814814814815</v>
      </c>
      <c r="F46" s="31" t="s">
        <v>119</v>
      </c>
      <c r="G46" s="30" t="s">
        <v>17</v>
      </c>
      <c r="H46" s="6" t="s">
        <v>66</v>
      </c>
    </row>
    <row r="47" spans="1:8" ht="23.25" customHeight="1">
      <c r="A47" s="5" t="s">
        <v>66</v>
      </c>
      <c r="B47" s="10" t="s">
        <v>105</v>
      </c>
      <c r="C47" s="14" t="s">
        <v>106</v>
      </c>
      <c r="D47" s="9">
        <v>1993</v>
      </c>
      <c r="E47" s="18">
        <v>0.02221064814814815</v>
      </c>
      <c r="F47" s="33" t="s">
        <v>123</v>
      </c>
      <c r="G47" s="32" t="s">
        <v>12</v>
      </c>
      <c r="H47" s="6" t="s">
        <v>29</v>
      </c>
    </row>
    <row r="48" spans="1:8" ht="23.25" customHeight="1">
      <c r="A48" s="5" t="s">
        <v>67</v>
      </c>
      <c r="B48" s="10" t="s">
        <v>76</v>
      </c>
      <c r="C48" s="14" t="s">
        <v>19</v>
      </c>
      <c r="D48" s="9">
        <v>1954</v>
      </c>
      <c r="E48" s="18">
        <v>0.02228009259259259</v>
      </c>
      <c r="F48" s="34" t="s">
        <v>126</v>
      </c>
      <c r="G48" s="35" t="s">
        <v>8</v>
      </c>
      <c r="H48" s="6" t="s">
        <v>23</v>
      </c>
    </row>
    <row r="49" spans="1:8" ht="23.25" customHeight="1">
      <c r="A49" s="5" t="s">
        <v>68</v>
      </c>
      <c r="B49" s="8" t="s">
        <v>73</v>
      </c>
      <c r="C49" s="14" t="s">
        <v>19</v>
      </c>
      <c r="D49" s="9">
        <v>1978</v>
      </c>
      <c r="E49" s="18">
        <v>0.02228009259259259</v>
      </c>
      <c r="F49" s="21" t="s">
        <v>125</v>
      </c>
      <c r="G49" s="22" t="s">
        <v>21</v>
      </c>
      <c r="H49" s="6" t="s">
        <v>59</v>
      </c>
    </row>
    <row r="50" spans="1:8" ht="23.25" customHeight="1">
      <c r="A50" s="5" t="s">
        <v>69</v>
      </c>
      <c r="B50" s="10" t="s">
        <v>75</v>
      </c>
      <c r="C50" s="14" t="s">
        <v>19</v>
      </c>
      <c r="D50" s="9">
        <v>1948</v>
      </c>
      <c r="E50" s="18">
        <v>0.02349537037037037</v>
      </c>
      <c r="F50" s="34" t="s">
        <v>126</v>
      </c>
      <c r="G50" s="35" t="s">
        <v>10</v>
      </c>
      <c r="H50" s="6" t="s">
        <v>70</v>
      </c>
    </row>
    <row r="51" spans="1:8" ht="23.25" customHeight="1">
      <c r="A51" s="5" t="s">
        <v>45</v>
      </c>
      <c r="B51" s="10" t="s">
        <v>132</v>
      </c>
      <c r="C51" s="14" t="s">
        <v>113</v>
      </c>
      <c r="D51" s="9">
        <v>1949</v>
      </c>
      <c r="E51" s="18">
        <v>0.02445601851851852</v>
      </c>
      <c r="F51" s="34" t="s">
        <v>126</v>
      </c>
      <c r="G51" s="35" t="s">
        <v>12</v>
      </c>
      <c r="H51" s="6" t="s">
        <v>67</v>
      </c>
    </row>
    <row r="52" spans="1:8" ht="23.25" customHeight="1">
      <c r="A52" s="5" t="s">
        <v>65</v>
      </c>
      <c r="B52" s="10" t="s">
        <v>107</v>
      </c>
      <c r="C52" s="14" t="s">
        <v>39</v>
      </c>
      <c r="D52" s="9">
        <v>1966</v>
      </c>
      <c r="E52" s="18">
        <v>0.025439814814814814</v>
      </c>
      <c r="F52" s="57" t="s">
        <v>124</v>
      </c>
      <c r="G52" s="58" t="s">
        <v>12</v>
      </c>
      <c r="H52" s="6" t="s">
        <v>44</v>
      </c>
    </row>
    <row r="53" spans="1:8" ht="23.25" customHeight="1">
      <c r="A53" s="5" t="s">
        <v>71</v>
      </c>
      <c r="B53" s="10" t="s">
        <v>108</v>
      </c>
      <c r="C53" s="14" t="s">
        <v>39</v>
      </c>
      <c r="D53" s="9">
        <v>1978</v>
      </c>
      <c r="E53" s="18">
        <v>0.025439814814814814</v>
      </c>
      <c r="F53" s="33" t="s">
        <v>123</v>
      </c>
      <c r="G53" s="32" t="s">
        <v>15</v>
      </c>
      <c r="H53" s="6" t="s">
        <v>46</v>
      </c>
    </row>
    <row r="54" spans="1:8" ht="23.25" customHeight="1">
      <c r="A54" s="5" t="s">
        <v>40</v>
      </c>
      <c r="B54" s="10" t="s">
        <v>117</v>
      </c>
      <c r="C54" s="14" t="s">
        <v>113</v>
      </c>
      <c r="D54" s="9">
        <v>1963</v>
      </c>
      <c r="E54" s="18">
        <v>0.025613425925925925</v>
      </c>
      <c r="F54" s="57" t="s">
        <v>124</v>
      </c>
      <c r="G54" s="58" t="s">
        <v>15</v>
      </c>
      <c r="H54" s="6" t="s">
        <v>18</v>
      </c>
    </row>
    <row r="55" spans="1:8" ht="23.25" customHeight="1">
      <c r="A55" s="5" t="s">
        <v>72</v>
      </c>
      <c r="B55" s="8" t="s">
        <v>102</v>
      </c>
      <c r="C55" s="14" t="s">
        <v>39</v>
      </c>
      <c r="D55" s="9">
        <v>1995</v>
      </c>
      <c r="E55" s="18">
        <v>0.029930555555555557</v>
      </c>
      <c r="F55" s="20" t="s">
        <v>122</v>
      </c>
      <c r="G55" s="19" t="s">
        <v>32</v>
      </c>
      <c r="H55" s="6" t="s">
        <v>31</v>
      </c>
    </row>
    <row r="56" spans="1:8" ht="23.25" customHeight="1">
      <c r="A56" s="5" t="s">
        <v>70</v>
      </c>
      <c r="B56" s="8" t="s">
        <v>103</v>
      </c>
      <c r="C56" s="14" t="s">
        <v>77</v>
      </c>
      <c r="D56" s="9">
        <v>1994</v>
      </c>
      <c r="E56" s="18">
        <v>0.029930555555555557</v>
      </c>
      <c r="F56" s="20" t="s">
        <v>122</v>
      </c>
      <c r="G56" s="19" t="s">
        <v>34</v>
      </c>
      <c r="H56" s="6" t="s">
        <v>43</v>
      </c>
    </row>
    <row r="57" spans="1:10" ht="25.5" customHeight="1">
      <c r="A57" s="371" t="s">
        <v>143</v>
      </c>
      <c r="B57" s="371"/>
      <c r="C57" s="371"/>
      <c r="D57" s="371"/>
      <c r="E57" s="371"/>
      <c r="F57" s="371"/>
      <c r="G57" s="371"/>
      <c r="H57" s="371"/>
      <c r="I57" s="1"/>
      <c r="J57" s="1"/>
    </row>
    <row r="58" spans="1:10" ht="25.5" customHeight="1">
      <c r="A58" s="370" t="s">
        <v>144</v>
      </c>
      <c r="B58" s="370"/>
      <c r="C58" s="370"/>
      <c r="D58" s="370"/>
      <c r="E58" s="370"/>
      <c r="F58" s="370"/>
      <c r="G58" s="370"/>
      <c r="H58" s="370"/>
      <c r="I58" s="1"/>
      <c r="J58" s="1"/>
    </row>
    <row r="59" spans="1:10" ht="15.75">
      <c r="A59" s="1"/>
      <c r="B59" s="1"/>
      <c r="C59" s="1"/>
      <c r="D59" s="1"/>
      <c r="E59" s="1"/>
      <c r="F59" s="38"/>
      <c r="G59" s="36"/>
      <c r="H59" s="37"/>
      <c r="I59" s="1"/>
      <c r="J59" s="1"/>
    </row>
    <row r="60" spans="6:8" ht="15.75">
      <c r="F60" s="39"/>
      <c r="G60" s="36"/>
      <c r="H60" s="37"/>
    </row>
    <row r="61" spans="2:8" ht="12.75">
      <c r="B61" s="1"/>
      <c r="C61" s="1"/>
      <c r="F61" s="37"/>
      <c r="G61" s="37"/>
      <c r="H61" s="37"/>
    </row>
    <row r="63" spans="2:3" ht="12.75">
      <c r="B63" s="11"/>
      <c r="C63" s="11"/>
    </row>
  </sheetData>
  <sheetProtection/>
  <autoFilter ref="A3:H58"/>
  <mergeCells count="4">
    <mergeCell ref="A1:H1"/>
    <mergeCell ref="A2:H2"/>
    <mergeCell ref="A58:H58"/>
    <mergeCell ref="A57:H5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1" sqref="F21:F23"/>
    </sheetView>
  </sheetViews>
  <sheetFormatPr defaultColWidth="9.140625" defaultRowHeight="12.75"/>
  <cols>
    <col min="1" max="1" width="6.8515625" style="152" customWidth="1"/>
    <col min="2" max="2" width="28.7109375" style="152" customWidth="1"/>
    <col min="3" max="3" width="7.57421875" style="152" customWidth="1"/>
    <col min="4" max="4" width="14.57421875" style="152" customWidth="1"/>
    <col min="5" max="5" width="15.28125" style="152" customWidth="1"/>
    <col min="6" max="6" width="14.7109375" style="152" customWidth="1"/>
    <col min="7" max="7" width="3.00390625" style="152" customWidth="1"/>
    <col min="8" max="8" width="9.140625" style="152" customWidth="1"/>
    <col min="9" max="9" width="28.7109375" style="152" customWidth="1"/>
    <col min="10" max="10" width="7.57421875" style="152" customWidth="1"/>
    <col min="11" max="11" width="14.57421875" style="152" customWidth="1"/>
    <col min="12" max="12" width="15.28125" style="152" customWidth="1"/>
    <col min="13" max="13" width="14.7109375" style="152" customWidth="1"/>
    <col min="14" max="16384" width="9.140625" style="152" customWidth="1"/>
  </cols>
  <sheetData>
    <row r="1" spans="1:13" ht="34.5" customHeight="1">
      <c r="A1" s="348" t="s">
        <v>1071</v>
      </c>
      <c r="B1" s="348"/>
      <c r="C1" s="348"/>
      <c r="D1" s="348"/>
      <c r="E1" s="348"/>
      <c r="F1" s="348"/>
      <c r="G1" s="174"/>
      <c r="H1" s="174"/>
      <c r="I1" s="174"/>
      <c r="J1" s="174"/>
      <c r="K1" s="174"/>
      <c r="L1" s="174"/>
      <c r="M1" s="174"/>
    </row>
    <row r="2" spans="1:13" ht="15.75" customHeight="1" thickBot="1">
      <c r="A2" s="173" t="s">
        <v>145</v>
      </c>
      <c r="B2" s="172" t="s">
        <v>1</v>
      </c>
      <c r="C2" s="172" t="s">
        <v>3</v>
      </c>
      <c r="D2" s="173" t="s">
        <v>146</v>
      </c>
      <c r="E2" s="172" t="s">
        <v>147</v>
      </c>
      <c r="F2" s="172" t="s">
        <v>148</v>
      </c>
      <c r="H2" s="171"/>
      <c r="I2" s="171"/>
      <c r="J2" s="171"/>
      <c r="K2" s="171"/>
      <c r="L2" s="171"/>
      <c r="M2" s="171"/>
    </row>
    <row r="3" spans="1:13" ht="24.75" customHeight="1" thickTop="1">
      <c r="A3" s="349" t="s">
        <v>1072</v>
      </c>
      <c r="B3" s="167" t="s">
        <v>1073</v>
      </c>
      <c r="C3" s="160">
        <v>1977</v>
      </c>
      <c r="D3" s="159">
        <v>0.013946759259259258</v>
      </c>
      <c r="E3" s="352">
        <f>D3+D4+D5</f>
        <v>0.039699074074074074</v>
      </c>
      <c r="F3" s="355" t="s">
        <v>8</v>
      </c>
      <c r="H3" s="358"/>
      <c r="I3" s="165"/>
      <c r="J3" s="163"/>
      <c r="K3" s="162"/>
      <c r="L3" s="360"/>
      <c r="M3" s="361"/>
    </row>
    <row r="4" spans="1:13" ht="24.75" customHeight="1">
      <c r="A4" s="350"/>
      <c r="B4" s="166" t="s">
        <v>93</v>
      </c>
      <c r="C4" s="157">
        <v>1973</v>
      </c>
      <c r="D4" s="156">
        <v>0.013333333333333334</v>
      </c>
      <c r="E4" s="353"/>
      <c r="F4" s="356"/>
      <c r="H4" s="359"/>
      <c r="I4" s="165"/>
      <c r="J4" s="163"/>
      <c r="K4" s="162"/>
      <c r="L4" s="360"/>
      <c r="M4" s="361"/>
    </row>
    <row r="5" spans="1:13" ht="24.75" customHeight="1" thickBot="1">
      <c r="A5" s="351"/>
      <c r="B5" s="155" t="s">
        <v>1074</v>
      </c>
      <c r="C5" s="154">
        <v>1996</v>
      </c>
      <c r="D5" s="153">
        <v>0.012418981481481482</v>
      </c>
      <c r="E5" s="354"/>
      <c r="F5" s="357"/>
      <c r="H5" s="359"/>
      <c r="I5" s="164"/>
      <c r="J5" s="163"/>
      <c r="K5" s="162"/>
      <c r="L5" s="360"/>
      <c r="M5" s="361"/>
    </row>
    <row r="6" spans="1:13" ht="24.75" customHeight="1" thickTop="1">
      <c r="A6" s="349" t="s">
        <v>1075</v>
      </c>
      <c r="B6" s="161" t="s">
        <v>360</v>
      </c>
      <c r="C6" s="170">
        <v>1975</v>
      </c>
      <c r="D6" s="169">
        <v>0.016481481481481482</v>
      </c>
      <c r="E6" s="352">
        <f>D6+D7+D8</f>
        <v>0.04304398148148148</v>
      </c>
      <c r="F6" s="355" t="s">
        <v>10</v>
      </c>
      <c r="H6" s="358"/>
      <c r="I6" s="165"/>
      <c r="J6" s="163"/>
      <c r="K6" s="162"/>
      <c r="L6" s="360"/>
      <c r="M6" s="361"/>
    </row>
    <row r="7" spans="1:13" ht="24.75" customHeight="1">
      <c r="A7" s="350"/>
      <c r="B7" s="158" t="s">
        <v>201</v>
      </c>
      <c r="C7" s="157">
        <v>1978</v>
      </c>
      <c r="D7" s="156">
        <v>0.013726851851851851</v>
      </c>
      <c r="E7" s="353"/>
      <c r="F7" s="356"/>
      <c r="H7" s="359"/>
      <c r="I7" s="165"/>
      <c r="J7" s="163"/>
      <c r="K7" s="162"/>
      <c r="L7" s="360"/>
      <c r="M7" s="361"/>
    </row>
    <row r="8" spans="1:13" ht="24.75" customHeight="1" thickBot="1">
      <c r="A8" s="351"/>
      <c r="B8" s="168" t="s">
        <v>208</v>
      </c>
      <c r="C8" s="154">
        <v>1990</v>
      </c>
      <c r="D8" s="153">
        <v>0.01283564814814815</v>
      </c>
      <c r="E8" s="354"/>
      <c r="F8" s="357"/>
      <c r="H8" s="359"/>
      <c r="I8" s="164"/>
      <c r="J8" s="163"/>
      <c r="K8" s="162"/>
      <c r="L8" s="360"/>
      <c r="M8" s="361"/>
    </row>
    <row r="9" spans="1:13" ht="24.75" customHeight="1" thickTop="1">
      <c r="A9" s="349" t="s">
        <v>19</v>
      </c>
      <c r="B9" s="167" t="s">
        <v>1076</v>
      </c>
      <c r="C9" s="160">
        <v>1979</v>
      </c>
      <c r="D9" s="159">
        <v>0.015486111111111112</v>
      </c>
      <c r="E9" s="352">
        <f>D9+D10+D11</f>
        <v>0.04446759259259259</v>
      </c>
      <c r="F9" s="355" t="s">
        <v>12</v>
      </c>
      <c r="H9" s="358"/>
      <c r="I9" s="165"/>
      <c r="J9" s="163"/>
      <c r="K9" s="162"/>
      <c r="L9" s="360"/>
      <c r="M9" s="361"/>
    </row>
    <row r="10" spans="1:13" ht="24.75" customHeight="1">
      <c r="A10" s="350"/>
      <c r="B10" s="166" t="s">
        <v>609</v>
      </c>
      <c r="C10" s="157">
        <v>1972</v>
      </c>
      <c r="D10" s="156">
        <v>0.01355324074074074</v>
      </c>
      <c r="E10" s="353"/>
      <c r="F10" s="356"/>
      <c r="H10" s="359"/>
      <c r="I10" s="165"/>
      <c r="J10" s="163"/>
      <c r="K10" s="162"/>
      <c r="L10" s="360"/>
      <c r="M10" s="361"/>
    </row>
    <row r="11" spans="1:13" ht="24.75" customHeight="1" thickBot="1">
      <c r="A11" s="351"/>
      <c r="B11" s="155" t="s">
        <v>839</v>
      </c>
      <c r="C11" s="154">
        <v>2005</v>
      </c>
      <c r="D11" s="153">
        <v>0.01542824074074074</v>
      </c>
      <c r="E11" s="354"/>
      <c r="F11" s="357"/>
      <c r="H11" s="359"/>
      <c r="I11" s="164"/>
      <c r="J11" s="163"/>
      <c r="K11" s="162"/>
      <c r="L11" s="360"/>
      <c r="M11" s="361"/>
    </row>
    <row r="12" spans="1:13" ht="24.75" customHeight="1" thickTop="1">
      <c r="A12" s="349" t="s">
        <v>1077</v>
      </c>
      <c r="B12" s="161" t="s">
        <v>1092</v>
      </c>
      <c r="C12" s="160">
        <v>1985</v>
      </c>
      <c r="D12" s="159">
        <v>0.014826388888888889</v>
      </c>
      <c r="E12" s="352">
        <f>D12+D13+D14</f>
        <v>0.045231481481481484</v>
      </c>
      <c r="F12" s="355" t="s">
        <v>15</v>
      </c>
      <c r="H12" s="358"/>
      <c r="I12" s="165"/>
      <c r="J12" s="163"/>
      <c r="K12" s="162"/>
      <c r="L12" s="360"/>
      <c r="M12" s="361"/>
    </row>
    <row r="13" spans="1:13" ht="24.75" customHeight="1">
      <c r="A13" s="350"/>
      <c r="B13" s="158" t="s">
        <v>1093</v>
      </c>
      <c r="C13" s="157">
        <v>1989</v>
      </c>
      <c r="D13" s="156">
        <v>0.015578703703703704</v>
      </c>
      <c r="E13" s="353"/>
      <c r="F13" s="356"/>
      <c r="H13" s="359"/>
      <c r="I13" s="165"/>
      <c r="J13" s="163"/>
      <c r="K13" s="162"/>
      <c r="L13" s="360"/>
      <c r="M13" s="361"/>
    </row>
    <row r="14" spans="1:13" ht="24.75" customHeight="1" thickBot="1">
      <c r="A14" s="351"/>
      <c r="B14" s="155" t="s">
        <v>1094</v>
      </c>
      <c r="C14" s="154">
        <v>1977</v>
      </c>
      <c r="D14" s="153">
        <v>0.014826388888888889</v>
      </c>
      <c r="E14" s="354"/>
      <c r="F14" s="357"/>
      <c r="H14" s="359"/>
      <c r="I14" s="164"/>
      <c r="J14" s="163"/>
      <c r="K14" s="162"/>
      <c r="L14" s="360"/>
      <c r="M14" s="361"/>
    </row>
    <row r="15" spans="1:13" ht="24.75" customHeight="1" thickTop="1">
      <c r="A15" s="362" t="s">
        <v>1081</v>
      </c>
      <c r="B15" s="161" t="s">
        <v>636</v>
      </c>
      <c r="C15" s="160">
        <v>1977</v>
      </c>
      <c r="D15" s="159">
        <v>0.01564814814814815</v>
      </c>
      <c r="E15" s="352">
        <f>D15+D16+D17</f>
        <v>0.04762731481481482</v>
      </c>
      <c r="F15" s="355" t="s">
        <v>17</v>
      </c>
      <c r="H15" s="341"/>
      <c r="I15" s="164"/>
      <c r="J15" s="163"/>
      <c r="K15" s="162"/>
      <c r="L15" s="342"/>
      <c r="M15" s="343"/>
    </row>
    <row r="16" spans="1:13" ht="24.75" customHeight="1">
      <c r="A16" s="363"/>
      <c r="B16" s="158" t="s">
        <v>47</v>
      </c>
      <c r="C16" s="157">
        <v>1976</v>
      </c>
      <c r="D16" s="156">
        <v>0.015636574074074074</v>
      </c>
      <c r="E16" s="353"/>
      <c r="F16" s="356"/>
      <c r="H16" s="341"/>
      <c r="I16" s="164"/>
      <c r="J16" s="163"/>
      <c r="K16" s="162"/>
      <c r="L16" s="342"/>
      <c r="M16" s="343"/>
    </row>
    <row r="17" spans="1:13" ht="24.75" customHeight="1" thickBot="1">
      <c r="A17" s="364"/>
      <c r="B17" s="155" t="s">
        <v>1082</v>
      </c>
      <c r="C17" s="154">
        <v>1983</v>
      </c>
      <c r="D17" s="153">
        <v>0.016342592592592593</v>
      </c>
      <c r="E17" s="354"/>
      <c r="F17" s="357"/>
      <c r="H17" s="341"/>
      <c r="I17" s="164"/>
      <c r="J17" s="163"/>
      <c r="K17" s="162"/>
      <c r="L17" s="342"/>
      <c r="M17" s="343"/>
    </row>
    <row r="18" spans="1:13" ht="24.75" customHeight="1" thickTop="1">
      <c r="A18" s="349" t="s">
        <v>1078</v>
      </c>
      <c r="B18" s="167" t="s">
        <v>1079</v>
      </c>
      <c r="C18" s="160">
        <v>1973</v>
      </c>
      <c r="D18" s="159">
        <v>0.018958333333333334</v>
      </c>
      <c r="E18" s="352">
        <f>D18+D19+D20</f>
        <v>0.04769675925925925</v>
      </c>
      <c r="F18" s="355" t="s">
        <v>11</v>
      </c>
      <c r="H18" s="358"/>
      <c r="I18" s="165"/>
      <c r="J18" s="163"/>
      <c r="K18" s="162"/>
      <c r="L18" s="360"/>
      <c r="M18" s="361"/>
    </row>
    <row r="19" spans="1:13" ht="24.75" customHeight="1">
      <c r="A19" s="350"/>
      <c r="B19" s="166" t="s">
        <v>628</v>
      </c>
      <c r="C19" s="157">
        <v>1967</v>
      </c>
      <c r="D19" s="156">
        <v>0.01605324074074074</v>
      </c>
      <c r="E19" s="353"/>
      <c r="F19" s="356"/>
      <c r="H19" s="359"/>
      <c r="I19" s="165"/>
      <c r="J19" s="163"/>
      <c r="K19" s="162"/>
      <c r="L19" s="360"/>
      <c r="M19" s="361"/>
    </row>
    <row r="20" spans="1:13" ht="24.75" customHeight="1" thickBot="1">
      <c r="A20" s="351"/>
      <c r="B20" s="155" t="s">
        <v>1080</v>
      </c>
      <c r="C20" s="154">
        <v>1978</v>
      </c>
      <c r="D20" s="153">
        <v>0.012685185185185183</v>
      </c>
      <c r="E20" s="354"/>
      <c r="F20" s="357"/>
      <c r="H20" s="359"/>
      <c r="I20" s="164"/>
      <c r="J20" s="163"/>
      <c r="K20" s="162"/>
      <c r="L20" s="360"/>
      <c r="M20" s="361"/>
    </row>
    <row r="21" spans="1:6" ht="24.75" customHeight="1" thickTop="1">
      <c r="A21" s="349" t="s">
        <v>1083</v>
      </c>
      <c r="B21" s="161" t="s">
        <v>1095</v>
      </c>
      <c r="C21" s="160">
        <v>2006</v>
      </c>
      <c r="D21" s="159">
        <v>0.016666666666666666</v>
      </c>
      <c r="E21" s="352">
        <f>D21+D22+D23</f>
        <v>0.05174768518518518</v>
      </c>
      <c r="F21" s="355" t="s">
        <v>14</v>
      </c>
    </row>
    <row r="22" spans="1:6" ht="24.75" customHeight="1">
      <c r="A22" s="350"/>
      <c r="B22" s="158" t="s">
        <v>1084</v>
      </c>
      <c r="C22" s="157">
        <v>1975</v>
      </c>
      <c r="D22" s="156">
        <v>0.01832175925925926</v>
      </c>
      <c r="E22" s="353"/>
      <c r="F22" s="356"/>
    </row>
    <row r="23" spans="1:6" ht="24.75" customHeight="1" thickBot="1">
      <c r="A23" s="351"/>
      <c r="B23" s="155" t="s">
        <v>1085</v>
      </c>
      <c r="C23" s="154">
        <v>2006</v>
      </c>
      <c r="D23" s="153">
        <v>0.01675925925925926</v>
      </c>
      <c r="E23" s="354"/>
      <c r="F23" s="357"/>
    </row>
    <row r="24" spans="1:6" ht="24.75" customHeight="1" thickTop="1">
      <c r="A24" s="349" t="s">
        <v>1086</v>
      </c>
      <c r="B24" s="161" t="s">
        <v>596</v>
      </c>
      <c r="C24" s="160">
        <v>1976</v>
      </c>
      <c r="D24" s="159">
        <v>0.018958333333333334</v>
      </c>
      <c r="E24" s="352">
        <f>D24+D25+D26</f>
        <v>0.052974537037037035</v>
      </c>
      <c r="F24" s="355" t="s">
        <v>21</v>
      </c>
    </row>
    <row r="25" spans="1:6" ht="24.75" customHeight="1">
      <c r="A25" s="350"/>
      <c r="B25" s="158" t="s">
        <v>28</v>
      </c>
      <c r="C25" s="157">
        <v>1968</v>
      </c>
      <c r="D25" s="156">
        <v>0.018275462962962962</v>
      </c>
      <c r="E25" s="353"/>
      <c r="F25" s="356"/>
    </row>
    <row r="26" spans="1:6" ht="24.75" customHeight="1" thickBot="1">
      <c r="A26" s="351"/>
      <c r="B26" s="155" t="s">
        <v>1005</v>
      </c>
      <c r="C26" s="154">
        <v>1977</v>
      </c>
      <c r="D26" s="153">
        <v>0.015740740740740743</v>
      </c>
      <c r="E26" s="354"/>
      <c r="F26" s="357"/>
    </row>
    <row r="27" spans="1:6" ht="24.75" customHeight="1" thickTop="1">
      <c r="A27" s="349" t="s">
        <v>1087</v>
      </c>
      <c r="B27" s="161" t="s">
        <v>852</v>
      </c>
      <c r="C27" s="160">
        <v>1980</v>
      </c>
      <c r="D27" s="159">
        <v>0.020439814814814817</v>
      </c>
      <c r="E27" s="352">
        <f>D27+D28+D29</f>
        <v>0.054259259259259264</v>
      </c>
      <c r="F27" s="355" t="s">
        <v>20</v>
      </c>
    </row>
    <row r="28" spans="1:6" ht="24.75" customHeight="1">
      <c r="A28" s="350"/>
      <c r="B28" s="158" t="s">
        <v>747</v>
      </c>
      <c r="C28" s="157">
        <v>1980</v>
      </c>
      <c r="D28" s="156">
        <v>0.013611111111111114</v>
      </c>
      <c r="E28" s="353"/>
      <c r="F28" s="356"/>
    </row>
    <row r="29" spans="1:6" ht="24.75" customHeight="1" thickBot="1">
      <c r="A29" s="351"/>
      <c r="B29" s="155" t="s">
        <v>1088</v>
      </c>
      <c r="C29" s="154">
        <v>2008</v>
      </c>
      <c r="D29" s="153">
        <v>0.020208333333333335</v>
      </c>
      <c r="E29" s="354"/>
      <c r="F29" s="357"/>
    </row>
    <row r="30" spans="1:6" ht="24.75" customHeight="1" thickTop="1">
      <c r="A30" s="365" t="s">
        <v>1089</v>
      </c>
      <c r="B30" s="161" t="s">
        <v>737</v>
      </c>
      <c r="C30" s="160">
        <v>1976</v>
      </c>
      <c r="D30" s="159">
        <v>0.01951388888888889</v>
      </c>
      <c r="E30" s="352">
        <f>D30+D31+D32</f>
        <v>0.055023148148148154</v>
      </c>
      <c r="F30" s="355" t="s">
        <v>24</v>
      </c>
    </row>
    <row r="31" spans="1:6" ht="21.75" customHeight="1">
      <c r="A31" s="366"/>
      <c r="B31" s="158" t="s">
        <v>1090</v>
      </c>
      <c r="C31" s="157">
        <v>2006</v>
      </c>
      <c r="D31" s="156">
        <v>0.01840277777777778</v>
      </c>
      <c r="E31" s="353"/>
      <c r="F31" s="356"/>
    </row>
    <row r="32" spans="1:6" ht="21.75" customHeight="1" thickBot="1">
      <c r="A32" s="367"/>
      <c r="B32" s="155" t="s">
        <v>1091</v>
      </c>
      <c r="C32" s="154">
        <v>2007</v>
      </c>
      <c r="D32" s="153">
        <v>0.017106481481481483</v>
      </c>
      <c r="E32" s="354"/>
      <c r="F32" s="357"/>
    </row>
    <row r="33" ht="21.75" customHeight="1" thickTop="1"/>
    <row r="34" ht="21.75" customHeight="1"/>
    <row r="35" ht="21.75" customHeight="1"/>
    <row r="36" ht="21.75" customHeight="1"/>
    <row r="37" ht="21.75" customHeight="1"/>
  </sheetData>
  <sheetProtection/>
  <mergeCells count="46">
    <mergeCell ref="A30:A32"/>
    <mergeCell ref="E30:E32"/>
    <mergeCell ref="F30:F32"/>
    <mergeCell ref="A24:A26"/>
    <mergeCell ref="E24:E26"/>
    <mergeCell ref="F24:F26"/>
    <mergeCell ref="A27:A29"/>
    <mergeCell ref="E27:E29"/>
    <mergeCell ref="F27:F29"/>
    <mergeCell ref="A15:A17"/>
    <mergeCell ref="E15:E17"/>
    <mergeCell ref="F15:F17"/>
    <mergeCell ref="A21:A23"/>
    <mergeCell ref="E21:E23"/>
    <mergeCell ref="F21:F23"/>
    <mergeCell ref="A18:A20"/>
    <mergeCell ref="E18:E20"/>
    <mergeCell ref="F18:F20"/>
    <mergeCell ref="H18:H20"/>
    <mergeCell ref="L18:L20"/>
    <mergeCell ref="M18:M20"/>
    <mergeCell ref="A12:A14"/>
    <mergeCell ref="E12:E14"/>
    <mergeCell ref="F12:F14"/>
    <mergeCell ref="H12:H14"/>
    <mergeCell ref="L12:L14"/>
    <mergeCell ref="M12:M14"/>
    <mergeCell ref="A9:A11"/>
    <mergeCell ref="E9:E11"/>
    <mergeCell ref="F9:F11"/>
    <mergeCell ref="H9:H11"/>
    <mergeCell ref="L9:L11"/>
    <mergeCell ref="M9:M11"/>
    <mergeCell ref="M3:M5"/>
    <mergeCell ref="A6:A8"/>
    <mergeCell ref="E6:E8"/>
    <mergeCell ref="F6:F8"/>
    <mergeCell ref="H6:H8"/>
    <mergeCell ref="L6:L8"/>
    <mergeCell ref="M6:M8"/>
    <mergeCell ref="A1:F1"/>
    <mergeCell ref="A3:A5"/>
    <mergeCell ref="E3:E5"/>
    <mergeCell ref="F3:F5"/>
    <mergeCell ref="H3:H5"/>
    <mergeCell ref="L3:L5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17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9" sqref="J19"/>
    </sheetView>
  </sheetViews>
  <sheetFormatPr defaultColWidth="9.140625" defaultRowHeight="12.75"/>
  <cols>
    <col min="1" max="1" width="6.8515625" style="40" customWidth="1"/>
    <col min="2" max="2" width="28.7109375" style="40" customWidth="1"/>
    <col min="3" max="3" width="7.57421875" style="40" customWidth="1"/>
    <col min="4" max="4" width="14.57421875" style="40" customWidth="1"/>
    <col min="5" max="5" width="15.28125" style="40" customWidth="1"/>
    <col min="6" max="6" width="14.7109375" style="40" customWidth="1"/>
    <col min="7" max="7" width="3.00390625" style="40" customWidth="1"/>
    <col min="8" max="8" width="9.140625" style="40" customWidth="1"/>
    <col min="9" max="9" width="28.7109375" style="40" customWidth="1"/>
    <col min="10" max="10" width="7.57421875" style="40" customWidth="1"/>
    <col min="11" max="11" width="14.57421875" style="40" customWidth="1"/>
    <col min="12" max="12" width="15.28125" style="40" customWidth="1"/>
    <col min="13" max="13" width="14.7109375" style="40" customWidth="1"/>
    <col min="14" max="16384" width="9.140625" style="40" customWidth="1"/>
  </cols>
  <sheetData>
    <row r="1" spans="1:13" ht="34.5" customHeight="1">
      <c r="A1" s="381" t="s">
        <v>151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 ht="15.75" customHeight="1" thickBot="1">
      <c r="A2" s="41" t="s">
        <v>145</v>
      </c>
      <c r="B2" s="42" t="s">
        <v>1</v>
      </c>
      <c r="C2" s="42" t="s">
        <v>3</v>
      </c>
      <c r="D2" s="41" t="s">
        <v>146</v>
      </c>
      <c r="E2" s="42" t="s">
        <v>147</v>
      </c>
      <c r="F2" s="42" t="s">
        <v>148</v>
      </c>
      <c r="H2" s="41" t="s">
        <v>145</v>
      </c>
      <c r="I2" s="42" t="s">
        <v>1</v>
      </c>
      <c r="J2" s="42" t="s">
        <v>3</v>
      </c>
      <c r="K2" s="41" t="s">
        <v>146</v>
      </c>
      <c r="L2" s="42" t="s">
        <v>147</v>
      </c>
      <c r="M2" s="42" t="s">
        <v>148</v>
      </c>
    </row>
    <row r="3" spans="1:13" ht="24.75" customHeight="1" thickTop="1">
      <c r="A3" s="378"/>
      <c r="B3" s="43" t="s">
        <v>85</v>
      </c>
      <c r="C3" s="44">
        <v>1979</v>
      </c>
      <c r="D3" s="53">
        <v>0.02056712962962963</v>
      </c>
      <c r="E3" s="375">
        <f>D3+D4+D5</f>
        <v>0.047314814814814816</v>
      </c>
      <c r="F3" s="372" t="s">
        <v>8</v>
      </c>
      <c r="H3" s="378"/>
      <c r="I3" s="49" t="s">
        <v>92</v>
      </c>
      <c r="J3" s="44">
        <v>1972</v>
      </c>
      <c r="K3" s="53">
        <v>0.021597222222222223</v>
      </c>
      <c r="L3" s="375">
        <f>K3+K4+K5</f>
        <v>0.053287037037037036</v>
      </c>
      <c r="M3" s="372" t="s">
        <v>11</v>
      </c>
    </row>
    <row r="4" spans="1:13" ht="24.75" customHeight="1">
      <c r="A4" s="379"/>
      <c r="B4" s="45" t="s">
        <v>149</v>
      </c>
      <c r="C4" s="46">
        <v>1955</v>
      </c>
      <c r="D4" s="54">
        <v>0.013715277777777778</v>
      </c>
      <c r="E4" s="376"/>
      <c r="F4" s="373"/>
      <c r="H4" s="379"/>
      <c r="I4" s="51" t="s">
        <v>139</v>
      </c>
      <c r="J4" s="46">
        <v>1966</v>
      </c>
      <c r="K4" s="54">
        <v>0.015844907407407408</v>
      </c>
      <c r="L4" s="376"/>
      <c r="M4" s="373"/>
    </row>
    <row r="5" spans="1:13" ht="24.75" customHeight="1" thickBot="1">
      <c r="A5" s="380"/>
      <c r="B5" s="47" t="s">
        <v>140</v>
      </c>
      <c r="C5" s="48">
        <v>1982</v>
      </c>
      <c r="D5" s="55">
        <v>0.013032407407407407</v>
      </c>
      <c r="E5" s="377"/>
      <c r="F5" s="374"/>
      <c r="H5" s="380"/>
      <c r="I5" s="47" t="s">
        <v>138</v>
      </c>
      <c r="J5" s="48">
        <v>1999</v>
      </c>
      <c r="K5" s="55">
        <v>0.015844907407407408</v>
      </c>
      <c r="L5" s="377"/>
      <c r="M5" s="374"/>
    </row>
    <row r="6" spans="1:13" ht="24.75" customHeight="1" thickTop="1">
      <c r="A6" s="378" t="s">
        <v>19</v>
      </c>
      <c r="B6" s="49" t="s">
        <v>74</v>
      </c>
      <c r="C6" s="50">
        <v>1979</v>
      </c>
      <c r="D6" s="56">
        <v>0.017743055555555557</v>
      </c>
      <c r="E6" s="375">
        <f>D6+D7+D8</f>
        <v>0.050428240740740746</v>
      </c>
      <c r="F6" s="372" t="s">
        <v>10</v>
      </c>
      <c r="H6" s="378" t="s">
        <v>150</v>
      </c>
      <c r="I6" s="49" t="s">
        <v>117</v>
      </c>
      <c r="J6" s="44">
        <v>1963</v>
      </c>
      <c r="K6" s="53">
        <v>0.025613425925925925</v>
      </c>
      <c r="L6" s="375">
        <f>K6+K7+K8</f>
        <v>0.05559027777777777</v>
      </c>
      <c r="M6" s="372" t="s">
        <v>14</v>
      </c>
    </row>
    <row r="7" spans="1:13" ht="24.75" customHeight="1">
      <c r="A7" s="379"/>
      <c r="B7" s="51" t="s">
        <v>47</v>
      </c>
      <c r="C7" s="46">
        <v>1976</v>
      </c>
      <c r="D7" s="54">
        <v>0.01611111111111111</v>
      </c>
      <c r="E7" s="376"/>
      <c r="F7" s="373"/>
      <c r="H7" s="379"/>
      <c r="I7" s="51" t="s">
        <v>115</v>
      </c>
      <c r="J7" s="46">
        <v>1984</v>
      </c>
      <c r="K7" s="54">
        <v>0.017361111111111112</v>
      </c>
      <c r="L7" s="376"/>
      <c r="M7" s="373"/>
    </row>
    <row r="8" spans="1:13" ht="24.75" customHeight="1" thickBot="1">
      <c r="A8" s="380"/>
      <c r="B8" s="52" t="s">
        <v>55</v>
      </c>
      <c r="C8" s="48">
        <v>1967</v>
      </c>
      <c r="D8" s="55">
        <v>0.016574074074074074</v>
      </c>
      <c r="E8" s="377"/>
      <c r="F8" s="374"/>
      <c r="H8" s="380"/>
      <c r="I8" s="47" t="s">
        <v>116</v>
      </c>
      <c r="J8" s="48">
        <v>1986</v>
      </c>
      <c r="K8" s="55">
        <v>0.012615740740740742</v>
      </c>
      <c r="L8" s="377"/>
      <c r="M8" s="374"/>
    </row>
    <row r="9" spans="1:13" ht="24.75" customHeight="1" thickTop="1">
      <c r="A9" s="378"/>
      <c r="B9" s="43" t="s">
        <v>87</v>
      </c>
      <c r="C9" s="44">
        <v>1964</v>
      </c>
      <c r="D9" s="53">
        <v>0.017256944444444446</v>
      </c>
      <c r="E9" s="375">
        <f>D9+D10+D11</f>
        <v>0.05123842592592592</v>
      </c>
      <c r="F9" s="372" t="s">
        <v>12</v>
      </c>
      <c r="H9" s="378"/>
      <c r="I9" s="49" t="s">
        <v>108</v>
      </c>
      <c r="J9" s="44">
        <v>1978</v>
      </c>
      <c r="K9" s="53">
        <v>0.025439814814814814</v>
      </c>
      <c r="L9" s="375">
        <f>K9+K10+K11</f>
        <v>0.05738425925925926</v>
      </c>
      <c r="M9" s="372" t="s">
        <v>21</v>
      </c>
    </row>
    <row r="10" spans="1:13" ht="24.75" customHeight="1">
      <c r="A10" s="379"/>
      <c r="B10" s="45" t="s">
        <v>89</v>
      </c>
      <c r="C10" s="46">
        <v>1953</v>
      </c>
      <c r="D10" s="54">
        <v>0.014097222222222221</v>
      </c>
      <c r="E10" s="376"/>
      <c r="F10" s="373"/>
      <c r="H10" s="379"/>
      <c r="I10" s="51" t="s">
        <v>61</v>
      </c>
      <c r="J10" s="46">
        <v>1948</v>
      </c>
      <c r="K10" s="54">
        <v>0.018703703703703705</v>
      </c>
      <c r="L10" s="376"/>
      <c r="M10" s="373"/>
    </row>
    <row r="11" spans="1:13" ht="24.75" customHeight="1" thickBot="1">
      <c r="A11" s="380"/>
      <c r="B11" s="47" t="s">
        <v>90</v>
      </c>
      <c r="C11" s="48">
        <v>1944</v>
      </c>
      <c r="D11" s="55">
        <v>0.019884259259259258</v>
      </c>
      <c r="E11" s="377"/>
      <c r="F11" s="374"/>
      <c r="H11" s="380"/>
      <c r="I11" s="47" t="s">
        <v>16</v>
      </c>
      <c r="J11" s="48">
        <v>1969</v>
      </c>
      <c r="K11" s="55">
        <v>0.01324074074074074</v>
      </c>
      <c r="L11" s="377"/>
      <c r="M11" s="374"/>
    </row>
    <row r="12" spans="1:13" ht="24.75" customHeight="1" thickTop="1">
      <c r="A12" s="378"/>
      <c r="B12" s="49" t="s">
        <v>76</v>
      </c>
      <c r="C12" s="44">
        <v>1954</v>
      </c>
      <c r="D12" s="53">
        <v>0.02228009259259259</v>
      </c>
      <c r="E12" s="375">
        <f>D12+D13+D14</f>
        <v>0.05201388888888889</v>
      </c>
      <c r="F12" s="372" t="s">
        <v>15</v>
      </c>
      <c r="H12" s="378"/>
      <c r="I12" s="49" t="s">
        <v>107</v>
      </c>
      <c r="J12" s="44">
        <v>1966</v>
      </c>
      <c r="K12" s="53">
        <v>0.025439814814814814</v>
      </c>
      <c r="L12" s="375">
        <f>K12+K13+K14</f>
        <v>0.08530092592592593</v>
      </c>
      <c r="M12" s="372" t="s">
        <v>20</v>
      </c>
    </row>
    <row r="13" spans="1:13" ht="24.75" customHeight="1">
      <c r="A13" s="379"/>
      <c r="B13" s="51" t="s">
        <v>80</v>
      </c>
      <c r="C13" s="46">
        <v>1949</v>
      </c>
      <c r="D13" s="54">
        <v>0.016203703703703703</v>
      </c>
      <c r="E13" s="376"/>
      <c r="F13" s="373"/>
      <c r="H13" s="379"/>
      <c r="I13" s="51" t="s">
        <v>102</v>
      </c>
      <c r="J13" s="46">
        <v>1995</v>
      </c>
      <c r="K13" s="54">
        <v>0.029930555555555557</v>
      </c>
      <c r="L13" s="376"/>
      <c r="M13" s="373"/>
    </row>
    <row r="14" spans="1:13" ht="24.75" customHeight="1" thickBot="1">
      <c r="A14" s="380"/>
      <c r="B14" s="47" t="s">
        <v>22</v>
      </c>
      <c r="C14" s="48">
        <v>1964</v>
      </c>
      <c r="D14" s="55">
        <v>0.013530092592592594</v>
      </c>
      <c r="E14" s="377"/>
      <c r="F14" s="374"/>
      <c r="H14" s="380"/>
      <c r="I14" s="47" t="s">
        <v>103</v>
      </c>
      <c r="J14" s="48">
        <v>1994</v>
      </c>
      <c r="K14" s="55">
        <v>0.029930555555555557</v>
      </c>
      <c r="L14" s="377"/>
      <c r="M14" s="374"/>
    </row>
    <row r="15" spans="1:11" ht="24.75" customHeight="1" thickTop="1">
      <c r="A15" s="378"/>
      <c r="B15" s="43" t="s">
        <v>105</v>
      </c>
      <c r="C15" s="44">
        <v>1993</v>
      </c>
      <c r="D15" s="53">
        <v>0.02221064814814815</v>
      </c>
      <c r="E15" s="375">
        <f>D15+D16+D17</f>
        <v>0.05291666666666667</v>
      </c>
      <c r="F15" s="372" t="s">
        <v>17</v>
      </c>
      <c r="I15" s="59"/>
      <c r="J15" s="60"/>
      <c r="K15" s="61"/>
    </row>
    <row r="16" spans="1:11" ht="24.75" customHeight="1">
      <c r="A16" s="379"/>
      <c r="B16" s="45" t="s">
        <v>78</v>
      </c>
      <c r="C16" s="46">
        <v>1947</v>
      </c>
      <c r="D16" s="54">
        <v>0.016828703703703703</v>
      </c>
      <c r="E16" s="376"/>
      <c r="F16" s="373"/>
      <c r="I16" s="62"/>
      <c r="J16" s="63"/>
      <c r="K16" s="64"/>
    </row>
    <row r="17" spans="1:11" ht="24.75" customHeight="1" thickBot="1">
      <c r="A17" s="380"/>
      <c r="B17" s="47" t="s">
        <v>129</v>
      </c>
      <c r="C17" s="48">
        <v>1962</v>
      </c>
      <c r="D17" s="55">
        <v>0.013877314814814815</v>
      </c>
      <c r="E17" s="377"/>
      <c r="F17" s="374"/>
      <c r="I17" s="62"/>
      <c r="J17" s="63"/>
      <c r="K17" s="64"/>
    </row>
    <row r="18" ht="24.75" customHeight="1" thickTop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</sheetData>
  <sheetProtection/>
  <mergeCells count="28">
    <mergeCell ref="M6:M8"/>
    <mergeCell ref="E6:E8"/>
    <mergeCell ref="A6:A8"/>
    <mergeCell ref="H6:H8"/>
    <mergeCell ref="A1:M1"/>
    <mergeCell ref="H3:H5"/>
    <mergeCell ref="L3:L5"/>
    <mergeCell ref="M3:M5"/>
    <mergeCell ref="F3:F5"/>
    <mergeCell ref="A3:A5"/>
    <mergeCell ref="E3:E5"/>
    <mergeCell ref="F15:F17"/>
    <mergeCell ref="F9:F11"/>
    <mergeCell ref="F6:F8"/>
    <mergeCell ref="L6:L8"/>
    <mergeCell ref="A15:A17"/>
    <mergeCell ref="A9:A11"/>
    <mergeCell ref="E12:E14"/>
    <mergeCell ref="E15:E17"/>
    <mergeCell ref="E9:E11"/>
    <mergeCell ref="A12:A14"/>
    <mergeCell ref="M9:M11"/>
    <mergeCell ref="M12:M14"/>
    <mergeCell ref="F12:F14"/>
    <mergeCell ref="H9:H11"/>
    <mergeCell ref="H12:H14"/>
    <mergeCell ref="L9:L11"/>
    <mergeCell ref="L12:L14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226"/>
  <sheetViews>
    <sheetView zoomScalePageLayoutView="0" workbookViewId="0" topLeftCell="A148">
      <selection activeCell="B108" sqref="B108"/>
    </sheetView>
  </sheetViews>
  <sheetFormatPr defaultColWidth="9.140625" defaultRowHeight="12.75"/>
  <cols>
    <col min="1" max="1" width="3.8515625" style="220" customWidth="1"/>
    <col min="2" max="2" width="21.28125" style="221" customWidth="1"/>
    <col min="3" max="3" width="24.140625" style="222" customWidth="1"/>
    <col min="4" max="4" width="6.140625" style="223" customWidth="1"/>
    <col min="5" max="5" width="4.7109375" style="223" customWidth="1"/>
    <col min="6" max="6" width="12.7109375" style="224" customWidth="1"/>
    <col min="7" max="7" width="5.140625" style="222" customWidth="1"/>
    <col min="8" max="13" width="7.7109375" style="220" customWidth="1"/>
    <col min="14" max="16384" width="9.140625" style="199" customWidth="1"/>
  </cols>
  <sheetData>
    <row r="1" spans="1:13" ht="39.75" customHeight="1">
      <c r="A1" s="193" t="s">
        <v>324</v>
      </c>
      <c r="B1" s="194" t="s">
        <v>1</v>
      </c>
      <c r="C1" s="195" t="s">
        <v>2</v>
      </c>
      <c r="D1" s="196" t="s">
        <v>266</v>
      </c>
      <c r="E1" s="196" t="s">
        <v>604</v>
      </c>
      <c r="F1" s="258" t="s">
        <v>605</v>
      </c>
      <c r="G1" s="195" t="s">
        <v>606</v>
      </c>
      <c r="H1" s="197">
        <v>2014</v>
      </c>
      <c r="I1" s="197">
        <v>2013</v>
      </c>
      <c r="J1" s="197">
        <v>2012</v>
      </c>
      <c r="K1" s="197">
        <v>2011</v>
      </c>
      <c r="L1" s="197">
        <v>2010</v>
      </c>
      <c r="M1" s="198">
        <v>2009</v>
      </c>
    </row>
    <row r="2" spans="1:13" ht="16.5" customHeight="1">
      <c r="A2" s="252">
        <v>1</v>
      </c>
      <c r="B2" s="253" t="s">
        <v>99</v>
      </c>
      <c r="C2" s="245" t="s">
        <v>98</v>
      </c>
      <c r="D2" s="254">
        <v>1990</v>
      </c>
      <c r="E2" s="259">
        <f aca="true" t="shared" si="0" ref="E2:E33">SUM(2014-D2)</f>
        <v>24</v>
      </c>
      <c r="F2" s="265">
        <f aca="true" t="shared" si="1" ref="F2:F65">MIN(H2:M2)</f>
        <v>0.011967592592592592</v>
      </c>
      <c r="G2" s="261">
        <f aca="true" t="shared" si="2" ref="G2:G65">SUM(COUNTIF(H2:M2,"&gt;-1"))</f>
        <v>2</v>
      </c>
      <c r="H2" s="255"/>
      <c r="I2" s="255"/>
      <c r="J2" s="255"/>
      <c r="K2" s="255"/>
      <c r="L2" s="256">
        <v>0.011967592592592592</v>
      </c>
      <c r="M2" s="257">
        <v>0.012777777777777777</v>
      </c>
    </row>
    <row r="3" spans="1:13" ht="16.5" customHeight="1">
      <c r="A3" s="200">
        <v>2</v>
      </c>
      <c r="B3" s="201" t="s">
        <v>379</v>
      </c>
      <c r="C3" s="202" t="s">
        <v>328</v>
      </c>
      <c r="D3" s="203">
        <v>1972</v>
      </c>
      <c r="E3" s="204">
        <f t="shared" si="0"/>
        <v>42</v>
      </c>
      <c r="F3" s="205">
        <f t="shared" si="1"/>
        <v>0.012280092592592592</v>
      </c>
      <c r="G3" s="262">
        <f t="shared" si="2"/>
        <v>1</v>
      </c>
      <c r="H3" s="206"/>
      <c r="I3" s="206"/>
      <c r="J3" s="207">
        <v>0.012280092592592592</v>
      </c>
      <c r="K3" s="206"/>
      <c r="L3" s="206"/>
      <c r="M3" s="208"/>
    </row>
    <row r="4" spans="1:13" ht="16.5" customHeight="1">
      <c r="A4" s="200">
        <v>3</v>
      </c>
      <c r="B4" s="201" t="s">
        <v>378</v>
      </c>
      <c r="C4" s="202" t="s">
        <v>377</v>
      </c>
      <c r="D4" s="203">
        <v>1961</v>
      </c>
      <c r="E4" s="204">
        <f t="shared" si="0"/>
        <v>53</v>
      </c>
      <c r="F4" s="205">
        <f t="shared" si="1"/>
        <v>0.012499999999999999</v>
      </c>
      <c r="G4" s="262">
        <f t="shared" si="2"/>
        <v>1</v>
      </c>
      <c r="H4" s="206"/>
      <c r="I4" s="206"/>
      <c r="J4" s="207">
        <v>0.012499999999999999</v>
      </c>
      <c r="K4" s="206"/>
      <c r="L4" s="206"/>
      <c r="M4" s="208"/>
    </row>
    <row r="5" spans="1:13" ht="16.5" customHeight="1">
      <c r="A5" s="200">
        <v>4</v>
      </c>
      <c r="B5" s="209" t="s">
        <v>176</v>
      </c>
      <c r="C5" s="210" t="s">
        <v>177</v>
      </c>
      <c r="D5" s="211">
        <v>1979</v>
      </c>
      <c r="E5" s="204">
        <f t="shared" si="0"/>
        <v>35</v>
      </c>
      <c r="F5" s="205">
        <f t="shared" si="1"/>
        <v>0.012569444444444446</v>
      </c>
      <c r="G5" s="262">
        <f t="shared" si="2"/>
        <v>2</v>
      </c>
      <c r="H5" s="206"/>
      <c r="I5" s="206"/>
      <c r="J5" s="206"/>
      <c r="K5" s="212">
        <v>0.012569444444444446</v>
      </c>
      <c r="L5" s="212">
        <v>0.01267361111111111</v>
      </c>
      <c r="M5" s="208"/>
    </row>
    <row r="6" spans="1:13" ht="16.5" customHeight="1">
      <c r="A6" s="200">
        <v>5</v>
      </c>
      <c r="B6" s="209" t="s">
        <v>116</v>
      </c>
      <c r="C6" s="210" t="s">
        <v>113</v>
      </c>
      <c r="D6" s="211">
        <v>1986</v>
      </c>
      <c r="E6" s="204">
        <f t="shared" si="0"/>
        <v>28</v>
      </c>
      <c r="F6" s="205">
        <f t="shared" si="1"/>
        <v>0.012615740740740742</v>
      </c>
      <c r="G6" s="262">
        <f t="shared" si="2"/>
        <v>1</v>
      </c>
      <c r="H6" s="206"/>
      <c r="I6" s="206"/>
      <c r="J6" s="206"/>
      <c r="K6" s="206"/>
      <c r="L6" s="206"/>
      <c r="M6" s="213">
        <v>0.012615740740740742</v>
      </c>
    </row>
    <row r="7" spans="1:13" ht="16.5" customHeight="1">
      <c r="A7" s="200">
        <v>6</v>
      </c>
      <c r="B7" s="209" t="s">
        <v>208</v>
      </c>
      <c r="C7" s="210" t="s">
        <v>9</v>
      </c>
      <c r="D7" s="211">
        <v>1990</v>
      </c>
      <c r="E7" s="204">
        <f t="shared" si="0"/>
        <v>24</v>
      </c>
      <c r="F7" s="205">
        <f t="shared" si="1"/>
        <v>0.012650462962962962</v>
      </c>
      <c r="G7" s="262">
        <f t="shared" si="2"/>
        <v>4</v>
      </c>
      <c r="H7" s="243">
        <v>0.012650462962962962</v>
      </c>
      <c r="I7" s="206"/>
      <c r="J7" s="207">
        <v>0.013032407407407407</v>
      </c>
      <c r="K7" s="212">
        <v>0.01292824074074074</v>
      </c>
      <c r="L7" s="212">
        <v>0.013414351851851851</v>
      </c>
      <c r="M7" s="208"/>
    </row>
    <row r="8" spans="1:13" ht="16.5" customHeight="1">
      <c r="A8" s="200">
        <v>7</v>
      </c>
      <c r="B8" s="209" t="s">
        <v>140</v>
      </c>
      <c r="C8" s="210" t="s">
        <v>189</v>
      </c>
      <c r="D8" s="211">
        <v>1982</v>
      </c>
      <c r="E8" s="204">
        <f t="shared" si="0"/>
        <v>32</v>
      </c>
      <c r="F8" s="205">
        <f t="shared" si="1"/>
        <v>0.01267361111111111</v>
      </c>
      <c r="G8" s="262">
        <f t="shared" si="2"/>
        <v>5</v>
      </c>
      <c r="H8" s="243">
        <v>0.01267361111111111</v>
      </c>
      <c r="I8" s="207">
        <v>0.01298611111111111</v>
      </c>
      <c r="J8" s="207">
        <v>0.013692129629629629</v>
      </c>
      <c r="K8" s="214"/>
      <c r="L8" s="212">
        <v>0.01579861111111111</v>
      </c>
      <c r="M8" s="213">
        <v>0.013032407407407407</v>
      </c>
    </row>
    <row r="9" spans="1:13" ht="16.5" customHeight="1">
      <c r="A9" s="200">
        <v>8</v>
      </c>
      <c r="B9" s="244" t="s">
        <v>749</v>
      </c>
      <c r="C9" s="202" t="s">
        <v>662</v>
      </c>
      <c r="D9" s="214">
        <v>1976</v>
      </c>
      <c r="E9" s="204">
        <f t="shared" si="0"/>
        <v>38</v>
      </c>
      <c r="F9" s="205">
        <f t="shared" si="1"/>
        <v>0.01273148148148148</v>
      </c>
      <c r="G9" s="262">
        <f t="shared" si="2"/>
        <v>1</v>
      </c>
      <c r="H9" s="243">
        <v>0.01273148148148148</v>
      </c>
      <c r="I9" s="241"/>
      <c r="J9" s="241"/>
      <c r="K9" s="241"/>
      <c r="L9" s="241"/>
      <c r="M9" s="242"/>
    </row>
    <row r="10" spans="1:13" ht="16.5" customHeight="1">
      <c r="A10" s="200">
        <v>9</v>
      </c>
      <c r="B10" s="209" t="s">
        <v>247</v>
      </c>
      <c r="C10" s="202" t="s">
        <v>391</v>
      </c>
      <c r="D10" s="203">
        <v>1995</v>
      </c>
      <c r="E10" s="204">
        <f t="shared" si="0"/>
        <v>19</v>
      </c>
      <c r="F10" s="205">
        <f t="shared" si="1"/>
        <v>0.01273148148148148</v>
      </c>
      <c r="G10" s="262">
        <f t="shared" si="2"/>
        <v>4</v>
      </c>
      <c r="H10" s="243">
        <v>0.01273148148148148</v>
      </c>
      <c r="I10" s="207">
        <v>0.01283564814814815</v>
      </c>
      <c r="J10" s="207">
        <v>0.013622685185185184</v>
      </c>
      <c r="K10" s="212">
        <v>0.014212962962962962</v>
      </c>
      <c r="L10" s="206"/>
      <c r="M10" s="208"/>
    </row>
    <row r="11" spans="1:13" ht="16.5" customHeight="1">
      <c r="A11" s="200">
        <v>10</v>
      </c>
      <c r="B11" s="209" t="s">
        <v>97</v>
      </c>
      <c r="C11" s="210" t="s">
        <v>98</v>
      </c>
      <c r="D11" s="211">
        <v>1956</v>
      </c>
      <c r="E11" s="204">
        <f t="shared" si="0"/>
        <v>58</v>
      </c>
      <c r="F11" s="205">
        <f t="shared" si="1"/>
        <v>0.012743055555555556</v>
      </c>
      <c r="G11" s="262">
        <f t="shared" si="2"/>
        <v>4</v>
      </c>
      <c r="H11" s="206"/>
      <c r="I11" s="206"/>
      <c r="J11" s="207">
        <v>0.01386574074074074</v>
      </c>
      <c r="K11" s="212">
        <v>0.013055555555555556</v>
      </c>
      <c r="L11" s="212">
        <v>0.012743055555555556</v>
      </c>
      <c r="M11" s="213">
        <v>0.01283564814814815</v>
      </c>
    </row>
    <row r="12" spans="1:13" ht="16.5" customHeight="1">
      <c r="A12" s="200">
        <v>11</v>
      </c>
      <c r="B12" s="209" t="s">
        <v>198</v>
      </c>
      <c r="C12" s="210" t="s">
        <v>199</v>
      </c>
      <c r="D12" s="211">
        <v>1989</v>
      </c>
      <c r="E12" s="204">
        <f t="shared" si="0"/>
        <v>25</v>
      </c>
      <c r="F12" s="205">
        <f t="shared" si="1"/>
        <v>0.012858796296296297</v>
      </c>
      <c r="G12" s="262">
        <f t="shared" si="2"/>
        <v>1</v>
      </c>
      <c r="H12" s="206"/>
      <c r="I12" s="206"/>
      <c r="J12" s="206"/>
      <c r="K12" s="206"/>
      <c r="L12" s="212">
        <v>0.012858796296296297</v>
      </c>
      <c r="M12" s="208"/>
    </row>
    <row r="13" spans="1:13" ht="16.5" customHeight="1">
      <c r="A13" s="200">
        <v>12</v>
      </c>
      <c r="B13" s="244" t="s">
        <v>764</v>
      </c>
      <c r="C13" s="202" t="s">
        <v>664</v>
      </c>
      <c r="D13" s="214">
        <v>1980</v>
      </c>
      <c r="E13" s="204">
        <f t="shared" si="0"/>
        <v>34</v>
      </c>
      <c r="F13" s="205">
        <f t="shared" si="1"/>
        <v>0.012881944444444446</v>
      </c>
      <c r="G13" s="262">
        <f t="shared" si="2"/>
        <v>1</v>
      </c>
      <c r="H13" s="243">
        <v>0.012881944444444446</v>
      </c>
      <c r="I13" s="241"/>
      <c r="J13" s="241"/>
      <c r="K13" s="241"/>
      <c r="L13" s="241"/>
      <c r="M13" s="242"/>
    </row>
    <row r="14" spans="1:13" ht="16.5" customHeight="1">
      <c r="A14" s="200">
        <v>13</v>
      </c>
      <c r="B14" s="201" t="s">
        <v>376</v>
      </c>
      <c r="C14" s="202" t="s">
        <v>337</v>
      </c>
      <c r="D14" s="203">
        <v>1985</v>
      </c>
      <c r="E14" s="204">
        <f t="shared" si="0"/>
        <v>29</v>
      </c>
      <c r="F14" s="205">
        <f t="shared" si="1"/>
        <v>0.01289351851851852</v>
      </c>
      <c r="G14" s="262">
        <f t="shared" si="2"/>
        <v>1</v>
      </c>
      <c r="H14" s="206"/>
      <c r="I14" s="206"/>
      <c r="J14" s="207">
        <v>0.01289351851851852</v>
      </c>
      <c r="K14" s="206"/>
      <c r="L14" s="206"/>
      <c r="M14" s="208"/>
    </row>
    <row r="15" spans="1:13" ht="16.5" customHeight="1">
      <c r="A15" s="200">
        <v>14</v>
      </c>
      <c r="B15" s="244" t="s">
        <v>755</v>
      </c>
      <c r="C15" s="202" t="s">
        <v>667</v>
      </c>
      <c r="D15" s="214">
        <v>1999</v>
      </c>
      <c r="E15" s="204">
        <f t="shared" si="0"/>
        <v>15</v>
      </c>
      <c r="F15" s="205">
        <f t="shared" si="1"/>
        <v>0.01300925925925926</v>
      </c>
      <c r="G15" s="262">
        <f t="shared" si="2"/>
        <v>1</v>
      </c>
      <c r="H15" s="243">
        <v>0.01300925925925926</v>
      </c>
      <c r="I15" s="241"/>
      <c r="J15" s="241"/>
      <c r="K15" s="241"/>
      <c r="L15" s="241"/>
      <c r="M15" s="242"/>
    </row>
    <row r="16" spans="1:13" ht="16.5" customHeight="1">
      <c r="A16" s="200">
        <v>15</v>
      </c>
      <c r="B16" s="209" t="s">
        <v>190</v>
      </c>
      <c r="C16" s="210" t="s">
        <v>9</v>
      </c>
      <c r="D16" s="211">
        <v>1970</v>
      </c>
      <c r="E16" s="204">
        <f t="shared" si="0"/>
        <v>44</v>
      </c>
      <c r="F16" s="205">
        <f t="shared" si="1"/>
        <v>0.013078703703703703</v>
      </c>
      <c r="G16" s="262">
        <f t="shared" si="2"/>
        <v>3</v>
      </c>
      <c r="H16" s="206"/>
      <c r="I16" s="206"/>
      <c r="J16" s="207">
        <v>0.013587962962962963</v>
      </c>
      <c r="K16" s="212">
        <v>0.013252314814814814</v>
      </c>
      <c r="L16" s="212">
        <v>0.013078703703703703</v>
      </c>
      <c r="M16" s="208"/>
    </row>
    <row r="17" spans="1:13" ht="16.5" customHeight="1">
      <c r="A17" s="200">
        <v>16</v>
      </c>
      <c r="B17" s="209" t="s">
        <v>16</v>
      </c>
      <c r="C17" s="210" t="s">
        <v>82</v>
      </c>
      <c r="D17" s="211">
        <v>1969</v>
      </c>
      <c r="E17" s="204">
        <f t="shared" si="0"/>
        <v>45</v>
      </c>
      <c r="F17" s="205">
        <f t="shared" si="1"/>
        <v>0.01324074074074074</v>
      </c>
      <c r="G17" s="262">
        <f t="shared" si="2"/>
        <v>1</v>
      </c>
      <c r="H17" s="206"/>
      <c r="I17" s="206"/>
      <c r="J17" s="206"/>
      <c r="K17" s="206"/>
      <c r="L17" s="206"/>
      <c r="M17" s="213">
        <v>0.01324074074074074</v>
      </c>
    </row>
    <row r="18" spans="1:13" ht="16.5" customHeight="1">
      <c r="A18" s="200">
        <v>17</v>
      </c>
      <c r="B18" s="209" t="s">
        <v>93</v>
      </c>
      <c r="C18" s="210" t="s">
        <v>94</v>
      </c>
      <c r="D18" s="211">
        <v>1973</v>
      </c>
      <c r="E18" s="204">
        <f t="shared" si="0"/>
        <v>41</v>
      </c>
      <c r="F18" s="205">
        <f t="shared" si="1"/>
        <v>0.013333333333333334</v>
      </c>
      <c r="G18" s="262">
        <f t="shared" si="2"/>
        <v>4</v>
      </c>
      <c r="H18" s="206"/>
      <c r="I18" s="207">
        <v>0.013356481481481483</v>
      </c>
      <c r="J18" s="206"/>
      <c r="K18" s="212">
        <v>0.013333333333333334</v>
      </c>
      <c r="L18" s="212">
        <v>0.013912037037037037</v>
      </c>
      <c r="M18" s="213">
        <v>0.014872685185185185</v>
      </c>
    </row>
    <row r="19" spans="1:13" ht="16.5" customHeight="1">
      <c r="A19" s="200">
        <v>18</v>
      </c>
      <c r="B19" s="215" t="s">
        <v>22</v>
      </c>
      <c r="C19" s="210" t="s">
        <v>267</v>
      </c>
      <c r="D19" s="216">
        <v>1964</v>
      </c>
      <c r="E19" s="204">
        <f t="shared" si="0"/>
        <v>50</v>
      </c>
      <c r="F19" s="205">
        <f t="shared" si="1"/>
        <v>0.013368055555555557</v>
      </c>
      <c r="G19" s="262">
        <f t="shared" si="2"/>
        <v>3</v>
      </c>
      <c r="H19" s="243">
        <v>0.014606481481481482</v>
      </c>
      <c r="I19" s="206"/>
      <c r="J19" s="206"/>
      <c r="K19" s="206"/>
      <c r="L19" s="212">
        <v>0.013368055555555557</v>
      </c>
      <c r="M19" s="213">
        <v>0.013530092592592594</v>
      </c>
    </row>
    <row r="20" spans="1:13" ht="16.5" customHeight="1">
      <c r="A20" s="200">
        <v>19</v>
      </c>
      <c r="B20" s="201" t="s">
        <v>375</v>
      </c>
      <c r="C20" s="202" t="s">
        <v>96</v>
      </c>
      <c r="D20" s="203">
        <v>1969</v>
      </c>
      <c r="E20" s="204">
        <f t="shared" si="0"/>
        <v>45</v>
      </c>
      <c r="F20" s="205">
        <f t="shared" si="1"/>
        <v>0.0134375</v>
      </c>
      <c r="G20" s="262">
        <f t="shared" si="2"/>
        <v>1</v>
      </c>
      <c r="H20" s="206"/>
      <c r="I20" s="206"/>
      <c r="J20" s="207">
        <v>0.0134375</v>
      </c>
      <c r="K20" s="206"/>
      <c r="L20" s="206"/>
      <c r="M20" s="208"/>
    </row>
    <row r="21" spans="1:13" ht="16.5" customHeight="1">
      <c r="A21" s="200">
        <v>20</v>
      </c>
      <c r="B21" s="244" t="s">
        <v>735</v>
      </c>
      <c r="C21" s="202" t="s">
        <v>758</v>
      </c>
      <c r="D21" s="214">
        <v>1971</v>
      </c>
      <c r="E21" s="204">
        <f t="shared" si="0"/>
        <v>43</v>
      </c>
      <c r="F21" s="205">
        <f t="shared" si="1"/>
        <v>0.013657407407407408</v>
      </c>
      <c r="G21" s="262">
        <f t="shared" si="2"/>
        <v>1</v>
      </c>
      <c r="H21" s="243">
        <v>0.013657407407407408</v>
      </c>
      <c r="I21" s="241"/>
      <c r="J21" s="241"/>
      <c r="K21" s="241"/>
      <c r="L21" s="241"/>
      <c r="M21" s="242"/>
    </row>
    <row r="22" spans="1:13" ht="16.5" customHeight="1">
      <c r="A22" s="200">
        <v>21</v>
      </c>
      <c r="B22" s="201" t="s">
        <v>607</v>
      </c>
      <c r="C22" s="202" t="s">
        <v>189</v>
      </c>
      <c r="D22" s="203">
        <v>1955</v>
      </c>
      <c r="E22" s="204">
        <f t="shared" si="0"/>
        <v>59</v>
      </c>
      <c r="F22" s="205">
        <f t="shared" si="1"/>
        <v>0.013715277777777778</v>
      </c>
      <c r="G22" s="262">
        <f t="shared" si="2"/>
        <v>2</v>
      </c>
      <c r="H22" s="206"/>
      <c r="I22" s="207">
        <v>0.014479166666666668</v>
      </c>
      <c r="J22" s="217"/>
      <c r="K22" s="214"/>
      <c r="L22" s="206"/>
      <c r="M22" s="213">
        <v>0.013715277777777778</v>
      </c>
    </row>
    <row r="23" spans="1:13" ht="16.5" customHeight="1">
      <c r="A23" s="200">
        <v>22</v>
      </c>
      <c r="B23" s="209" t="s">
        <v>129</v>
      </c>
      <c r="C23" s="202" t="s">
        <v>352</v>
      </c>
      <c r="D23" s="203">
        <v>1962</v>
      </c>
      <c r="E23" s="204">
        <f t="shared" si="0"/>
        <v>52</v>
      </c>
      <c r="F23" s="205">
        <f t="shared" si="1"/>
        <v>0.013726851851851851</v>
      </c>
      <c r="G23" s="262">
        <f t="shared" si="2"/>
        <v>2</v>
      </c>
      <c r="H23" s="206"/>
      <c r="I23" s="207">
        <v>0.013726851851851851</v>
      </c>
      <c r="J23" s="217"/>
      <c r="K23" s="214"/>
      <c r="L23" s="206"/>
      <c r="M23" s="213">
        <v>0.013877314814814815</v>
      </c>
    </row>
    <row r="24" spans="1:13" ht="16.5" customHeight="1">
      <c r="A24" s="200">
        <v>23</v>
      </c>
      <c r="B24" s="244" t="s">
        <v>738</v>
      </c>
      <c r="C24" s="202" t="s">
        <v>9</v>
      </c>
      <c r="D24" s="214">
        <v>1963</v>
      </c>
      <c r="E24" s="204">
        <f t="shared" si="0"/>
        <v>51</v>
      </c>
      <c r="F24" s="205">
        <f t="shared" si="1"/>
        <v>0.013761574074074074</v>
      </c>
      <c r="G24" s="262">
        <f t="shared" si="2"/>
        <v>1</v>
      </c>
      <c r="H24" s="243">
        <v>0.013761574074074074</v>
      </c>
      <c r="I24" s="241"/>
      <c r="J24" s="241"/>
      <c r="K24" s="241"/>
      <c r="L24" s="241"/>
      <c r="M24" s="242"/>
    </row>
    <row r="25" spans="1:13" ht="16.5" customHeight="1">
      <c r="A25" s="200">
        <v>24</v>
      </c>
      <c r="B25" s="209" t="s">
        <v>95</v>
      </c>
      <c r="C25" s="210" t="s">
        <v>96</v>
      </c>
      <c r="D25" s="211">
        <v>1958</v>
      </c>
      <c r="E25" s="204">
        <f t="shared" si="0"/>
        <v>56</v>
      </c>
      <c r="F25" s="205">
        <f t="shared" si="1"/>
        <v>0.013784722222222224</v>
      </c>
      <c r="G25" s="262">
        <f t="shared" si="2"/>
        <v>1</v>
      </c>
      <c r="H25" s="206"/>
      <c r="I25" s="206"/>
      <c r="J25" s="206"/>
      <c r="K25" s="206"/>
      <c r="L25" s="206"/>
      <c r="M25" s="213">
        <v>0.013784722222222224</v>
      </c>
    </row>
    <row r="26" spans="1:13" ht="16.5" customHeight="1">
      <c r="A26" s="200">
        <v>25</v>
      </c>
      <c r="B26" s="209" t="s">
        <v>608</v>
      </c>
      <c r="C26" s="210" t="s">
        <v>113</v>
      </c>
      <c r="D26" s="211">
        <v>1966</v>
      </c>
      <c r="E26" s="204">
        <f t="shared" si="0"/>
        <v>48</v>
      </c>
      <c r="F26" s="205">
        <f t="shared" si="1"/>
        <v>0.013807870370370371</v>
      </c>
      <c r="G26" s="262">
        <f t="shared" si="2"/>
        <v>2</v>
      </c>
      <c r="H26" s="206"/>
      <c r="I26" s="206"/>
      <c r="J26" s="206"/>
      <c r="K26" s="206"/>
      <c r="L26" s="212">
        <v>0.013807870370370371</v>
      </c>
      <c r="M26" s="213">
        <v>0.015844907407407408</v>
      </c>
    </row>
    <row r="27" spans="1:13" ht="16.5" customHeight="1">
      <c r="A27" s="200">
        <v>26</v>
      </c>
      <c r="B27" s="201" t="s">
        <v>585</v>
      </c>
      <c r="C27" s="202" t="s">
        <v>169</v>
      </c>
      <c r="D27" s="203">
        <v>1991</v>
      </c>
      <c r="E27" s="204">
        <f t="shared" si="0"/>
        <v>23</v>
      </c>
      <c r="F27" s="205">
        <f t="shared" si="1"/>
        <v>0.01386574074074074</v>
      </c>
      <c r="G27" s="262">
        <f t="shared" si="2"/>
        <v>2</v>
      </c>
      <c r="H27" s="243">
        <v>0.01386574074074074</v>
      </c>
      <c r="I27" s="207">
        <v>0.014351851851851852</v>
      </c>
      <c r="J27" s="217"/>
      <c r="K27" s="214"/>
      <c r="L27" s="206"/>
      <c r="M27" s="208"/>
    </row>
    <row r="28" spans="1:13" ht="16.5" customHeight="1">
      <c r="A28" s="200">
        <v>27</v>
      </c>
      <c r="B28" s="209" t="s">
        <v>163</v>
      </c>
      <c r="C28" s="210" t="s">
        <v>164</v>
      </c>
      <c r="D28" s="211">
        <v>1969</v>
      </c>
      <c r="E28" s="204">
        <f t="shared" si="0"/>
        <v>45</v>
      </c>
      <c r="F28" s="205">
        <f t="shared" si="1"/>
        <v>0.013993055555555555</v>
      </c>
      <c r="G28" s="262">
        <f t="shared" si="2"/>
        <v>1</v>
      </c>
      <c r="H28" s="206"/>
      <c r="I28" s="206"/>
      <c r="J28" s="206"/>
      <c r="K28" s="206"/>
      <c r="L28" s="212">
        <v>0.013993055555555555</v>
      </c>
      <c r="M28" s="208"/>
    </row>
    <row r="29" spans="1:13" ht="16.5" customHeight="1">
      <c r="A29" s="200">
        <v>28</v>
      </c>
      <c r="B29" s="201" t="s">
        <v>609</v>
      </c>
      <c r="C29" s="202" t="s">
        <v>401</v>
      </c>
      <c r="D29" s="203">
        <v>1972</v>
      </c>
      <c r="E29" s="204">
        <f t="shared" si="0"/>
        <v>42</v>
      </c>
      <c r="F29" s="205">
        <f t="shared" si="1"/>
        <v>0.013993055555555555</v>
      </c>
      <c r="G29" s="262">
        <f t="shared" si="2"/>
        <v>2</v>
      </c>
      <c r="H29" s="243">
        <v>0.014502314814814815</v>
      </c>
      <c r="I29" s="207">
        <v>0.013993055555555555</v>
      </c>
      <c r="J29" s="217"/>
      <c r="K29" s="214"/>
      <c r="L29" s="206"/>
      <c r="M29" s="208"/>
    </row>
    <row r="30" spans="1:13" ht="16.5" customHeight="1">
      <c r="A30" s="200">
        <v>29</v>
      </c>
      <c r="B30" s="201" t="s">
        <v>369</v>
      </c>
      <c r="C30" s="202" t="s">
        <v>19</v>
      </c>
      <c r="D30" s="203">
        <v>1965</v>
      </c>
      <c r="E30" s="204">
        <f t="shared" si="0"/>
        <v>49</v>
      </c>
      <c r="F30" s="205">
        <f t="shared" si="1"/>
        <v>0.0140625</v>
      </c>
      <c r="G30" s="262">
        <f t="shared" si="2"/>
        <v>3</v>
      </c>
      <c r="H30" s="243">
        <v>0.015555555555555553</v>
      </c>
      <c r="I30" s="207">
        <v>0.0140625</v>
      </c>
      <c r="J30" s="207">
        <v>0.014560185185185183</v>
      </c>
      <c r="K30" s="214"/>
      <c r="L30" s="206"/>
      <c r="M30" s="208"/>
    </row>
    <row r="31" spans="1:13" ht="16.5" customHeight="1">
      <c r="A31" s="200">
        <v>30</v>
      </c>
      <c r="B31" s="209" t="s">
        <v>89</v>
      </c>
      <c r="C31" s="210" t="s">
        <v>13</v>
      </c>
      <c r="D31" s="203">
        <v>1953</v>
      </c>
      <c r="E31" s="204">
        <f t="shared" si="0"/>
        <v>61</v>
      </c>
      <c r="F31" s="205">
        <f t="shared" si="1"/>
        <v>0.014097222222222221</v>
      </c>
      <c r="G31" s="262">
        <f t="shared" si="2"/>
        <v>3</v>
      </c>
      <c r="H31" s="206"/>
      <c r="I31" s="207">
        <v>0.014270833333333335</v>
      </c>
      <c r="J31" s="217"/>
      <c r="K31" s="214"/>
      <c r="L31" s="212">
        <v>0.014317129629629631</v>
      </c>
      <c r="M31" s="213">
        <v>0.014097222222222221</v>
      </c>
    </row>
    <row r="32" spans="1:13" ht="16.5" customHeight="1">
      <c r="A32" s="200">
        <v>31</v>
      </c>
      <c r="B32" s="209" t="s">
        <v>207</v>
      </c>
      <c r="C32" s="210" t="s">
        <v>19</v>
      </c>
      <c r="D32" s="211">
        <v>1980</v>
      </c>
      <c r="E32" s="204">
        <f t="shared" si="0"/>
        <v>34</v>
      </c>
      <c r="F32" s="205">
        <f t="shared" si="1"/>
        <v>0.014166666666666666</v>
      </c>
      <c r="G32" s="262">
        <f t="shared" si="2"/>
        <v>2</v>
      </c>
      <c r="H32" s="243">
        <v>0.01587962962962963</v>
      </c>
      <c r="I32" s="206"/>
      <c r="J32" s="206"/>
      <c r="K32" s="206"/>
      <c r="L32" s="212">
        <v>0.014166666666666666</v>
      </c>
      <c r="M32" s="208"/>
    </row>
    <row r="33" spans="1:13" ht="16.5" customHeight="1">
      <c r="A33" s="200">
        <v>32</v>
      </c>
      <c r="B33" s="215" t="s">
        <v>261</v>
      </c>
      <c r="C33" s="218" t="s">
        <v>262</v>
      </c>
      <c r="D33" s="216">
        <v>1989</v>
      </c>
      <c r="E33" s="204">
        <f t="shared" si="0"/>
        <v>25</v>
      </c>
      <c r="F33" s="205">
        <f t="shared" si="1"/>
        <v>0.014189814814814815</v>
      </c>
      <c r="G33" s="262">
        <f t="shared" si="2"/>
        <v>1</v>
      </c>
      <c r="H33" s="206"/>
      <c r="I33" s="206"/>
      <c r="J33" s="206"/>
      <c r="K33" s="212">
        <v>0.014189814814814815</v>
      </c>
      <c r="L33" s="206"/>
      <c r="M33" s="208"/>
    </row>
    <row r="34" spans="1:13" ht="16.5" customHeight="1">
      <c r="A34" s="200">
        <v>33</v>
      </c>
      <c r="B34" s="201" t="s">
        <v>100</v>
      </c>
      <c r="C34" s="202" t="s">
        <v>96</v>
      </c>
      <c r="D34" s="203">
        <v>1956</v>
      </c>
      <c r="E34" s="204">
        <f aca="true" t="shared" si="3" ref="E34:E64">SUM(2014-D34)</f>
        <v>58</v>
      </c>
      <c r="F34" s="205">
        <f t="shared" si="1"/>
        <v>0.014201388888888888</v>
      </c>
      <c r="G34" s="263">
        <f t="shared" si="2"/>
        <v>6</v>
      </c>
      <c r="H34" s="243">
        <v>0.01480324074074074</v>
      </c>
      <c r="I34" s="207">
        <v>0.014305555555555557</v>
      </c>
      <c r="J34" s="207">
        <v>0.015196759259259259</v>
      </c>
      <c r="K34" s="212">
        <v>0.01462962962962963</v>
      </c>
      <c r="L34" s="212">
        <v>0.014201388888888888</v>
      </c>
      <c r="M34" s="213">
        <v>0.015092592592592593</v>
      </c>
    </row>
    <row r="35" spans="1:13" ht="16.5" customHeight="1">
      <c r="A35" s="200">
        <v>34</v>
      </c>
      <c r="B35" s="201" t="s">
        <v>181</v>
      </c>
      <c r="C35" s="202" t="s">
        <v>406</v>
      </c>
      <c r="D35" s="203">
        <v>1983</v>
      </c>
      <c r="E35" s="204">
        <f t="shared" si="3"/>
        <v>31</v>
      </c>
      <c r="F35" s="205">
        <f t="shared" si="1"/>
        <v>0.014201388888888888</v>
      </c>
      <c r="G35" s="262">
        <f t="shared" si="2"/>
        <v>5</v>
      </c>
      <c r="H35" s="243">
        <v>0.014386574074074072</v>
      </c>
      <c r="I35" s="207">
        <v>0.014201388888888888</v>
      </c>
      <c r="J35" s="207">
        <v>0.014733796296296295</v>
      </c>
      <c r="K35" s="212">
        <v>0.015231481481481483</v>
      </c>
      <c r="L35" s="212">
        <v>0.015150462962962963</v>
      </c>
      <c r="M35" s="208"/>
    </row>
    <row r="36" spans="1:13" ht="16.5" customHeight="1">
      <c r="A36" s="200">
        <v>35</v>
      </c>
      <c r="B36" s="215" t="s">
        <v>237</v>
      </c>
      <c r="C36" s="218" t="s">
        <v>238</v>
      </c>
      <c r="D36" s="216">
        <v>1967</v>
      </c>
      <c r="E36" s="204">
        <f t="shared" si="3"/>
        <v>47</v>
      </c>
      <c r="F36" s="205">
        <f t="shared" si="1"/>
        <v>0.014293981481481482</v>
      </c>
      <c r="G36" s="262">
        <f t="shared" si="2"/>
        <v>5</v>
      </c>
      <c r="H36" s="243">
        <v>0.014699074074074074</v>
      </c>
      <c r="I36" s="207">
        <v>0.014606481481481482</v>
      </c>
      <c r="J36" s="207">
        <v>0.014340277777777776</v>
      </c>
      <c r="K36" s="212">
        <v>0.014293981481481482</v>
      </c>
      <c r="L36" s="212">
        <v>0.014907407407407406</v>
      </c>
      <c r="M36" s="208"/>
    </row>
    <row r="37" spans="1:13" ht="16.5" customHeight="1">
      <c r="A37" s="200">
        <v>36</v>
      </c>
      <c r="B37" s="201" t="s">
        <v>371</v>
      </c>
      <c r="C37" s="202" t="s">
        <v>370</v>
      </c>
      <c r="D37" s="203">
        <v>1962</v>
      </c>
      <c r="E37" s="204">
        <f t="shared" si="3"/>
        <v>52</v>
      </c>
      <c r="F37" s="205">
        <f t="shared" si="1"/>
        <v>0.014317129629629631</v>
      </c>
      <c r="G37" s="262">
        <f t="shared" si="2"/>
        <v>2</v>
      </c>
      <c r="H37" s="243">
        <v>0.014421296296296295</v>
      </c>
      <c r="I37" s="206"/>
      <c r="J37" s="207">
        <v>0.014317129629629631</v>
      </c>
      <c r="K37" s="206"/>
      <c r="L37" s="206"/>
      <c r="M37" s="208"/>
    </row>
    <row r="38" spans="1:13" ht="16.5" customHeight="1">
      <c r="A38" s="200">
        <v>37</v>
      </c>
      <c r="B38" s="201" t="s">
        <v>594</v>
      </c>
      <c r="C38" s="202" t="s">
        <v>430</v>
      </c>
      <c r="D38" s="203">
        <v>1977</v>
      </c>
      <c r="E38" s="204">
        <f t="shared" si="3"/>
        <v>37</v>
      </c>
      <c r="F38" s="205">
        <f t="shared" si="1"/>
        <v>0.014317129629629631</v>
      </c>
      <c r="G38" s="262">
        <f t="shared" si="2"/>
        <v>2</v>
      </c>
      <c r="H38" s="243">
        <v>0.014317129629629631</v>
      </c>
      <c r="I38" s="207">
        <v>0.014849537037037036</v>
      </c>
      <c r="J38" s="217"/>
      <c r="K38" s="214"/>
      <c r="L38" s="206"/>
      <c r="M38" s="208"/>
    </row>
    <row r="39" spans="1:13" ht="16.5" customHeight="1">
      <c r="A39" s="200">
        <v>38</v>
      </c>
      <c r="B39" s="201" t="s">
        <v>578</v>
      </c>
      <c r="C39" s="202" t="s">
        <v>413</v>
      </c>
      <c r="D39" s="203">
        <v>1967</v>
      </c>
      <c r="E39" s="204">
        <f t="shared" si="3"/>
        <v>47</v>
      </c>
      <c r="F39" s="205">
        <f t="shared" si="1"/>
        <v>0.014363425925925925</v>
      </c>
      <c r="G39" s="262">
        <f t="shared" si="2"/>
        <v>1</v>
      </c>
      <c r="H39" s="206"/>
      <c r="I39" s="207">
        <v>0.014363425925925925</v>
      </c>
      <c r="J39" s="217"/>
      <c r="K39" s="214"/>
      <c r="L39" s="206"/>
      <c r="M39" s="208"/>
    </row>
    <row r="40" spans="1:13" ht="16.5" customHeight="1">
      <c r="A40" s="200">
        <v>39</v>
      </c>
      <c r="B40" s="201" t="s">
        <v>610</v>
      </c>
      <c r="C40" s="202" t="s">
        <v>39</v>
      </c>
      <c r="D40" s="203">
        <v>1987</v>
      </c>
      <c r="E40" s="204">
        <f t="shared" si="3"/>
        <v>27</v>
      </c>
      <c r="F40" s="205">
        <f t="shared" si="1"/>
        <v>0.014375</v>
      </c>
      <c r="G40" s="262">
        <f t="shared" si="2"/>
        <v>1</v>
      </c>
      <c r="H40" s="206"/>
      <c r="I40" s="207">
        <v>0.014375</v>
      </c>
      <c r="J40" s="217"/>
      <c r="K40" s="214"/>
      <c r="L40" s="206"/>
      <c r="M40" s="208"/>
    </row>
    <row r="41" spans="1:13" ht="16.5" customHeight="1">
      <c r="A41" s="200">
        <v>40</v>
      </c>
      <c r="B41" s="244" t="s">
        <v>747</v>
      </c>
      <c r="C41" s="202" t="s">
        <v>672</v>
      </c>
      <c r="D41" s="214">
        <v>1980</v>
      </c>
      <c r="E41" s="204">
        <f t="shared" si="3"/>
        <v>34</v>
      </c>
      <c r="F41" s="205">
        <f t="shared" si="1"/>
        <v>0.014409722222222221</v>
      </c>
      <c r="G41" s="262">
        <f t="shared" si="2"/>
        <v>1</v>
      </c>
      <c r="H41" s="243">
        <v>0.014409722222222221</v>
      </c>
      <c r="I41" s="241"/>
      <c r="J41" s="241"/>
      <c r="K41" s="241"/>
      <c r="L41" s="241"/>
      <c r="M41" s="242"/>
    </row>
    <row r="42" spans="1:13" ht="16.5" customHeight="1">
      <c r="A42" s="200">
        <v>41</v>
      </c>
      <c r="B42" s="201" t="s">
        <v>611</v>
      </c>
      <c r="C42" s="202" t="s">
        <v>612</v>
      </c>
      <c r="D42" s="203">
        <v>1999</v>
      </c>
      <c r="E42" s="204">
        <f t="shared" si="3"/>
        <v>15</v>
      </c>
      <c r="F42" s="205">
        <f t="shared" si="1"/>
        <v>0.014490740740740742</v>
      </c>
      <c r="G42" s="262">
        <f t="shared" si="2"/>
        <v>2</v>
      </c>
      <c r="H42" s="243">
        <v>0.015729166666666666</v>
      </c>
      <c r="I42" s="207">
        <v>0.014490740740740742</v>
      </c>
      <c r="J42" s="217"/>
      <c r="K42" s="214"/>
      <c r="L42" s="206"/>
      <c r="M42" s="208"/>
    </row>
    <row r="43" spans="1:13" ht="16.5" customHeight="1">
      <c r="A43" s="200">
        <v>42</v>
      </c>
      <c r="B43" s="201" t="s">
        <v>613</v>
      </c>
      <c r="C43" s="202" t="s">
        <v>51</v>
      </c>
      <c r="D43" s="203">
        <v>1985</v>
      </c>
      <c r="E43" s="204">
        <f t="shared" si="3"/>
        <v>29</v>
      </c>
      <c r="F43" s="205">
        <f t="shared" si="1"/>
        <v>0.014525462962962964</v>
      </c>
      <c r="G43" s="262">
        <f t="shared" si="2"/>
        <v>2</v>
      </c>
      <c r="H43" s="243">
        <v>0.014525462962962964</v>
      </c>
      <c r="I43" s="207">
        <v>0.014583333333333332</v>
      </c>
      <c r="J43" s="217"/>
      <c r="K43" s="214"/>
      <c r="L43" s="206"/>
      <c r="M43" s="208"/>
    </row>
    <row r="44" spans="1:13" ht="16.5" customHeight="1">
      <c r="A44" s="200">
        <v>43</v>
      </c>
      <c r="B44" s="201" t="s">
        <v>366</v>
      </c>
      <c r="C44" s="202" t="s">
        <v>77</v>
      </c>
      <c r="D44" s="203">
        <v>1973</v>
      </c>
      <c r="E44" s="204">
        <f t="shared" si="3"/>
        <v>41</v>
      </c>
      <c r="F44" s="205">
        <f t="shared" si="1"/>
        <v>0.014594907407407405</v>
      </c>
      <c r="G44" s="262">
        <f t="shared" si="2"/>
        <v>2</v>
      </c>
      <c r="H44" s="206"/>
      <c r="I44" s="207">
        <v>0.014594907407407405</v>
      </c>
      <c r="J44" s="207">
        <v>0.015497685185185186</v>
      </c>
      <c r="K44" s="214"/>
      <c r="L44" s="206"/>
      <c r="M44" s="208"/>
    </row>
    <row r="45" spans="1:13" ht="16.5" customHeight="1">
      <c r="A45" s="200">
        <v>44</v>
      </c>
      <c r="B45" s="201" t="s">
        <v>368</v>
      </c>
      <c r="C45" s="202" t="s">
        <v>367</v>
      </c>
      <c r="D45" s="203">
        <v>1967</v>
      </c>
      <c r="E45" s="204">
        <f t="shared" si="3"/>
        <v>47</v>
      </c>
      <c r="F45" s="205">
        <f t="shared" si="1"/>
        <v>0.014618055555555556</v>
      </c>
      <c r="G45" s="262">
        <f t="shared" si="2"/>
        <v>2</v>
      </c>
      <c r="H45" s="243">
        <v>0.014791666666666668</v>
      </c>
      <c r="I45" s="206"/>
      <c r="J45" s="207">
        <v>0.014618055555555556</v>
      </c>
      <c r="K45" s="206"/>
      <c r="L45" s="206"/>
      <c r="M45" s="208"/>
    </row>
    <row r="46" spans="1:13" ht="16.5" customHeight="1">
      <c r="A46" s="200">
        <v>45</v>
      </c>
      <c r="B46" s="215" t="s">
        <v>110</v>
      </c>
      <c r="C46" s="202" t="s">
        <v>426</v>
      </c>
      <c r="D46" s="203">
        <v>1972</v>
      </c>
      <c r="E46" s="204">
        <f t="shared" si="3"/>
        <v>42</v>
      </c>
      <c r="F46" s="205">
        <f t="shared" si="1"/>
        <v>0.014780092592592595</v>
      </c>
      <c r="G46" s="262">
        <f t="shared" si="2"/>
        <v>2</v>
      </c>
      <c r="H46" s="206"/>
      <c r="I46" s="207">
        <v>0.014780092592592595</v>
      </c>
      <c r="J46" s="217"/>
      <c r="K46" s="214"/>
      <c r="L46" s="206"/>
      <c r="M46" s="213">
        <v>0.016793981481481483</v>
      </c>
    </row>
    <row r="47" spans="1:13" ht="16.5" customHeight="1">
      <c r="A47" s="200">
        <v>46</v>
      </c>
      <c r="B47" s="201" t="s">
        <v>614</v>
      </c>
      <c r="C47" s="202" t="s">
        <v>39</v>
      </c>
      <c r="D47" s="203">
        <v>1972</v>
      </c>
      <c r="E47" s="204">
        <f t="shared" si="3"/>
        <v>42</v>
      </c>
      <c r="F47" s="205">
        <f t="shared" si="1"/>
        <v>0.014791666666666668</v>
      </c>
      <c r="G47" s="262">
        <f t="shared" si="2"/>
        <v>1</v>
      </c>
      <c r="H47" s="206"/>
      <c r="I47" s="207">
        <v>0.014791666666666668</v>
      </c>
      <c r="J47" s="217"/>
      <c r="K47" s="214"/>
      <c r="L47" s="206"/>
      <c r="M47" s="208"/>
    </row>
    <row r="48" spans="1:13" ht="16.5" customHeight="1">
      <c r="A48" s="200">
        <v>47</v>
      </c>
      <c r="B48" s="244" t="s">
        <v>730</v>
      </c>
      <c r="C48" s="202" t="s">
        <v>682</v>
      </c>
      <c r="D48" s="214">
        <v>1992</v>
      </c>
      <c r="E48" s="204">
        <f t="shared" si="3"/>
        <v>22</v>
      </c>
      <c r="F48" s="205">
        <f t="shared" si="1"/>
        <v>0.014826388888888889</v>
      </c>
      <c r="G48" s="262">
        <f t="shared" si="2"/>
        <v>1</v>
      </c>
      <c r="H48" s="243">
        <v>0.014826388888888889</v>
      </c>
      <c r="I48" s="241"/>
      <c r="J48" s="241"/>
      <c r="K48" s="241"/>
      <c r="L48" s="241"/>
      <c r="M48" s="242"/>
    </row>
    <row r="49" spans="1:13" ht="16.5" customHeight="1">
      <c r="A49" s="200">
        <v>48</v>
      </c>
      <c r="B49" s="209" t="s">
        <v>112</v>
      </c>
      <c r="C49" s="210" t="s">
        <v>113</v>
      </c>
      <c r="D49" s="211">
        <v>1967</v>
      </c>
      <c r="E49" s="204">
        <f t="shared" si="3"/>
        <v>47</v>
      </c>
      <c r="F49" s="205">
        <f t="shared" si="1"/>
        <v>0.014849537037037036</v>
      </c>
      <c r="G49" s="262">
        <f t="shared" si="2"/>
        <v>1</v>
      </c>
      <c r="H49" s="206"/>
      <c r="I49" s="206"/>
      <c r="J49" s="206"/>
      <c r="K49" s="206"/>
      <c r="L49" s="206"/>
      <c r="M49" s="213">
        <v>0.014849537037037036</v>
      </c>
    </row>
    <row r="50" spans="1:13" ht="16.5" customHeight="1">
      <c r="A50" s="200">
        <v>49</v>
      </c>
      <c r="B50" s="201" t="s">
        <v>178</v>
      </c>
      <c r="C50" s="202" t="s">
        <v>19</v>
      </c>
      <c r="D50" s="203">
        <v>1981</v>
      </c>
      <c r="E50" s="204">
        <f t="shared" si="3"/>
        <v>33</v>
      </c>
      <c r="F50" s="205">
        <f t="shared" si="1"/>
        <v>0.01486111111111111</v>
      </c>
      <c r="G50" s="262">
        <f t="shared" si="2"/>
        <v>5</v>
      </c>
      <c r="H50" s="243">
        <v>0.015127314814814816</v>
      </c>
      <c r="I50" s="207">
        <v>0.01486111111111111</v>
      </c>
      <c r="J50" s="207">
        <v>0.015659722222222224</v>
      </c>
      <c r="K50" s="212">
        <v>0.01525462962962963</v>
      </c>
      <c r="L50" s="212">
        <v>0.016886574074074075</v>
      </c>
      <c r="M50" s="208"/>
    </row>
    <row r="51" spans="1:13" ht="16.5" customHeight="1">
      <c r="A51" s="200">
        <v>50</v>
      </c>
      <c r="B51" s="201" t="s">
        <v>615</v>
      </c>
      <c r="C51" s="202" t="s">
        <v>434</v>
      </c>
      <c r="D51" s="203">
        <v>1973</v>
      </c>
      <c r="E51" s="204">
        <f t="shared" si="3"/>
        <v>41</v>
      </c>
      <c r="F51" s="205">
        <f t="shared" si="1"/>
        <v>0.014872685185185185</v>
      </c>
      <c r="G51" s="262">
        <f t="shared" si="2"/>
        <v>1</v>
      </c>
      <c r="H51" s="206"/>
      <c r="I51" s="207">
        <v>0.014872685185185185</v>
      </c>
      <c r="J51" s="217"/>
      <c r="K51" s="214"/>
      <c r="L51" s="206"/>
      <c r="M51" s="208"/>
    </row>
    <row r="52" spans="1:13" ht="16.5" customHeight="1">
      <c r="A52" s="200">
        <v>51</v>
      </c>
      <c r="B52" s="244" t="s">
        <v>757</v>
      </c>
      <c r="C52" s="202" t="s">
        <v>684</v>
      </c>
      <c r="D52" s="214">
        <v>1974</v>
      </c>
      <c r="E52" s="204">
        <f t="shared" si="3"/>
        <v>40</v>
      </c>
      <c r="F52" s="205">
        <f t="shared" si="1"/>
        <v>0.014884259259259259</v>
      </c>
      <c r="G52" s="262">
        <f t="shared" si="2"/>
        <v>1</v>
      </c>
      <c r="H52" s="243">
        <v>0.014884259259259259</v>
      </c>
      <c r="I52" s="241"/>
      <c r="J52" s="241"/>
      <c r="K52" s="241"/>
      <c r="L52" s="241"/>
      <c r="M52" s="242"/>
    </row>
    <row r="53" spans="1:13" ht="16.5" customHeight="1">
      <c r="A53" s="200">
        <v>52</v>
      </c>
      <c r="B53" s="209" t="s">
        <v>252</v>
      </c>
      <c r="C53" s="210" t="s">
        <v>169</v>
      </c>
      <c r="D53" s="211">
        <v>1996</v>
      </c>
      <c r="E53" s="204">
        <f t="shared" si="3"/>
        <v>18</v>
      </c>
      <c r="F53" s="205">
        <f t="shared" si="1"/>
        <v>0.014918981481481483</v>
      </c>
      <c r="G53" s="262">
        <f t="shared" si="2"/>
        <v>1</v>
      </c>
      <c r="H53" s="206"/>
      <c r="I53" s="206"/>
      <c r="J53" s="206"/>
      <c r="K53" s="212">
        <v>0.014918981481481483</v>
      </c>
      <c r="L53" s="206"/>
      <c r="M53" s="208"/>
    </row>
    <row r="54" spans="1:13" ht="16.5" customHeight="1">
      <c r="A54" s="200">
        <v>53</v>
      </c>
      <c r="B54" s="201" t="s">
        <v>616</v>
      </c>
      <c r="C54" s="202" t="s">
        <v>39</v>
      </c>
      <c r="D54" s="203">
        <v>1973</v>
      </c>
      <c r="E54" s="204">
        <f t="shared" si="3"/>
        <v>41</v>
      </c>
      <c r="F54" s="205">
        <f t="shared" si="1"/>
        <v>0.014953703703703705</v>
      </c>
      <c r="G54" s="262">
        <f t="shared" si="2"/>
        <v>1</v>
      </c>
      <c r="H54" s="206"/>
      <c r="I54" s="207">
        <v>0.014953703703703705</v>
      </c>
      <c r="J54" s="217"/>
      <c r="K54" s="214"/>
      <c r="L54" s="206"/>
      <c r="M54" s="208"/>
    </row>
    <row r="55" spans="1:13" ht="16.5" customHeight="1">
      <c r="A55" s="200">
        <v>54</v>
      </c>
      <c r="B55" s="201" t="s">
        <v>582</v>
      </c>
      <c r="C55" s="202" t="s">
        <v>438</v>
      </c>
      <c r="D55" s="203">
        <v>1989</v>
      </c>
      <c r="E55" s="204">
        <f t="shared" si="3"/>
        <v>25</v>
      </c>
      <c r="F55" s="205">
        <f t="shared" si="1"/>
        <v>0.014965277777777779</v>
      </c>
      <c r="G55" s="262">
        <f t="shared" si="2"/>
        <v>1</v>
      </c>
      <c r="H55" s="206"/>
      <c r="I55" s="207">
        <v>0.014965277777777779</v>
      </c>
      <c r="J55" s="217"/>
      <c r="K55" s="214"/>
      <c r="L55" s="206"/>
      <c r="M55" s="208"/>
    </row>
    <row r="56" spans="1:13" ht="16.5" customHeight="1">
      <c r="A56" s="200">
        <v>55</v>
      </c>
      <c r="B56" s="201" t="s">
        <v>617</v>
      </c>
      <c r="C56" s="202" t="s">
        <v>441</v>
      </c>
      <c r="D56" s="203">
        <v>1985</v>
      </c>
      <c r="E56" s="204">
        <f t="shared" si="3"/>
        <v>29</v>
      </c>
      <c r="F56" s="205">
        <f t="shared" si="1"/>
        <v>0.014976851851851852</v>
      </c>
      <c r="G56" s="262">
        <f t="shared" si="2"/>
        <v>1</v>
      </c>
      <c r="H56" s="206"/>
      <c r="I56" s="207">
        <v>0.014976851851851852</v>
      </c>
      <c r="J56" s="217"/>
      <c r="K56" s="214"/>
      <c r="L56" s="206"/>
      <c r="M56" s="208"/>
    </row>
    <row r="57" spans="1:13" ht="16.5" customHeight="1">
      <c r="A57" s="200">
        <v>56</v>
      </c>
      <c r="B57" s="201" t="s">
        <v>618</v>
      </c>
      <c r="C57" s="202" t="s">
        <v>443</v>
      </c>
      <c r="D57" s="203">
        <v>1980</v>
      </c>
      <c r="E57" s="204">
        <f t="shared" si="3"/>
        <v>34</v>
      </c>
      <c r="F57" s="205">
        <f t="shared" si="1"/>
        <v>0.015</v>
      </c>
      <c r="G57" s="262">
        <f t="shared" si="2"/>
        <v>2</v>
      </c>
      <c r="H57" s="243">
        <v>0.015532407407407406</v>
      </c>
      <c r="I57" s="207">
        <v>0.015</v>
      </c>
      <c r="J57" s="217"/>
      <c r="K57" s="214"/>
      <c r="L57" s="206"/>
      <c r="M57" s="208"/>
    </row>
    <row r="58" spans="1:13" ht="16.5" customHeight="1">
      <c r="A58" s="200">
        <v>57</v>
      </c>
      <c r="B58" s="201" t="s">
        <v>173</v>
      </c>
      <c r="C58" s="202" t="s">
        <v>454</v>
      </c>
      <c r="D58" s="203">
        <v>1974</v>
      </c>
      <c r="E58" s="204">
        <f t="shared" si="3"/>
        <v>40</v>
      </c>
      <c r="F58" s="205">
        <f t="shared" si="1"/>
        <v>0.015000000000000001</v>
      </c>
      <c r="G58" s="262">
        <f t="shared" si="2"/>
        <v>5</v>
      </c>
      <c r="H58" s="243">
        <v>0.01503472222222222</v>
      </c>
      <c r="I58" s="207">
        <v>0.01542824074074074</v>
      </c>
      <c r="J58" s="207">
        <v>0.015000000000000001</v>
      </c>
      <c r="K58" s="212">
        <v>0.01503472222222222</v>
      </c>
      <c r="L58" s="212">
        <v>0.015347222222222222</v>
      </c>
      <c r="M58" s="208"/>
    </row>
    <row r="59" spans="1:13" ht="16.5" customHeight="1">
      <c r="A59" s="200">
        <v>58</v>
      </c>
      <c r="B59" s="244" t="s">
        <v>731</v>
      </c>
      <c r="C59" s="202" t="s">
        <v>687</v>
      </c>
      <c r="D59" s="214">
        <v>1992</v>
      </c>
      <c r="E59" s="204">
        <f t="shared" si="3"/>
        <v>22</v>
      </c>
      <c r="F59" s="205">
        <f t="shared" si="1"/>
        <v>0.015000000000000001</v>
      </c>
      <c r="G59" s="262">
        <f t="shared" si="2"/>
        <v>1</v>
      </c>
      <c r="H59" s="243">
        <v>0.015000000000000001</v>
      </c>
      <c r="I59" s="241"/>
      <c r="J59" s="241"/>
      <c r="K59" s="241"/>
      <c r="L59" s="241"/>
      <c r="M59" s="242"/>
    </row>
    <row r="60" spans="1:13" ht="16.5" customHeight="1">
      <c r="A60" s="200">
        <v>59</v>
      </c>
      <c r="B60" s="201" t="s">
        <v>104</v>
      </c>
      <c r="C60" s="202" t="s">
        <v>77</v>
      </c>
      <c r="D60" s="203">
        <v>1972</v>
      </c>
      <c r="E60" s="204">
        <f t="shared" si="3"/>
        <v>42</v>
      </c>
      <c r="F60" s="205">
        <f t="shared" si="1"/>
        <v>0.015011574074074075</v>
      </c>
      <c r="G60" s="262">
        <f t="shared" si="2"/>
        <v>5</v>
      </c>
      <c r="H60" s="243">
        <v>0.015578703703703704</v>
      </c>
      <c r="I60" s="206"/>
      <c r="J60" s="207">
        <v>0.015092592592592593</v>
      </c>
      <c r="K60" s="212">
        <v>0.015011574074074075</v>
      </c>
      <c r="L60" s="212">
        <v>0.015023148148148148</v>
      </c>
      <c r="M60" s="213">
        <v>0.01521990740740741</v>
      </c>
    </row>
    <row r="61" spans="1:13" ht="16.5" customHeight="1">
      <c r="A61" s="200">
        <v>60</v>
      </c>
      <c r="B61" s="201" t="s">
        <v>365</v>
      </c>
      <c r="C61" s="202" t="s">
        <v>347</v>
      </c>
      <c r="D61" s="203">
        <v>1975</v>
      </c>
      <c r="E61" s="204">
        <f t="shared" si="3"/>
        <v>39</v>
      </c>
      <c r="F61" s="205">
        <f t="shared" si="1"/>
        <v>0.015057870370370369</v>
      </c>
      <c r="G61" s="262">
        <f t="shared" si="2"/>
        <v>3</v>
      </c>
      <c r="H61" s="243">
        <v>0.015057870370370369</v>
      </c>
      <c r="I61" s="207">
        <v>0.015381944444444443</v>
      </c>
      <c r="J61" s="207">
        <v>0.01699074074074074</v>
      </c>
      <c r="K61" s="214"/>
      <c r="L61" s="206"/>
      <c r="M61" s="208"/>
    </row>
    <row r="62" spans="1:13" ht="16.5" customHeight="1">
      <c r="A62" s="200">
        <v>61</v>
      </c>
      <c r="B62" s="209" t="s">
        <v>222</v>
      </c>
      <c r="C62" s="210" t="s">
        <v>177</v>
      </c>
      <c r="D62" s="203">
        <v>1981</v>
      </c>
      <c r="E62" s="204">
        <f t="shared" si="3"/>
        <v>33</v>
      </c>
      <c r="F62" s="205">
        <f t="shared" si="1"/>
        <v>0.01511574074074074</v>
      </c>
      <c r="G62" s="262">
        <f t="shared" si="2"/>
        <v>2</v>
      </c>
      <c r="H62" s="206"/>
      <c r="I62" s="207">
        <v>0.01511574074074074</v>
      </c>
      <c r="J62" s="217"/>
      <c r="K62" s="212">
        <v>0.01568287037037037</v>
      </c>
      <c r="L62" s="206"/>
      <c r="M62" s="208"/>
    </row>
    <row r="63" spans="1:13" ht="16.5" customHeight="1">
      <c r="A63" s="200">
        <v>62</v>
      </c>
      <c r="B63" s="201" t="s">
        <v>228</v>
      </c>
      <c r="C63" s="202" t="s">
        <v>347</v>
      </c>
      <c r="D63" s="203">
        <v>1964</v>
      </c>
      <c r="E63" s="204">
        <f t="shared" si="3"/>
        <v>50</v>
      </c>
      <c r="F63" s="205">
        <f t="shared" si="1"/>
        <v>0.01513888888888889</v>
      </c>
      <c r="G63" s="262">
        <f t="shared" si="2"/>
        <v>4</v>
      </c>
      <c r="H63" s="243">
        <v>0.01513888888888889</v>
      </c>
      <c r="I63" s="207">
        <v>0.015856481481481482</v>
      </c>
      <c r="J63" s="207">
        <v>0.017604166666666667</v>
      </c>
      <c r="K63" s="212">
        <v>0.016828703703703703</v>
      </c>
      <c r="L63" s="206"/>
      <c r="M63" s="208"/>
    </row>
    <row r="64" spans="1:13" ht="16.5" customHeight="1">
      <c r="A64" s="200">
        <v>63</v>
      </c>
      <c r="B64" s="201" t="s">
        <v>588</v>
      </c>
      <c r="C64" s="202" t="s">
        <v>689</v>
      </c>
      <c r="D64" s="203">
        <v>1983</v>
      </c>
      <c r="E64" s="204">
        <f t="shared" si="3"/>
        <v>31</v>
      </c>
      <c r="F64" s="205">
        <f t="shared" si="1"/>
        <v>0.015150462962962963</v>
      </c>
      <c r="G64" s="262">
        <f t="shared" si="2"/>
        <v>2</v>
      </c>
      <c r="H64" s="243">
        <v>0.015150462962962963</v>
      </c>
      <c r="I64" s="207">
        <v>0.01719907407407407</v>
      </c>
      <c r="J64" s="217"/>
      <c r="K64" s="214"/>
      <c r="L64" s="206"/>
      <c r="M64" s="208"/>
    </row>
    <row r="65" spans="1:13" ht="16.5" customHeight="1">
      <c r="A65" s="200">
        <v>64</v>
      </c>
      <c r="B65" s="209" t="s">
        <v>242</v>
      </c>
      <c r="C65" s="210" t="s">
        <v>243</v>
      </c>
      <c r="D65" s="211">
        <v>1951</v>
      </c>
      <c r="E65" s="204" t="s">
        <v>763</v>
      </c>
      <c r="F65" s="205">
        <f t="shared" si="1"/>
        <v>0.015162037037037036</v>
      </c>
      <c r="G65" s="262">
        <f t="shared" si="2"/>
        <v>2</v>
      </c>
      <c r="H65" s="206"/>
      <c r="I65" s="206"/>
      <c r="J65" s="206"/>
      <c r="K65" s="212">
        <v>0.015162037037037036</v>
      </c>
      <c r="L65" s="206">
        <v>1</v>
      </c>
      <c r="M65" s="208"/>
    </row>
    <row r="66" spans="1:13" ht="16.5" customHeight="1">
      <c r="A66" s="200">
        <v>65</v>
      </c>
      <c r="B66" s="201" t="s">
        <v>114</v>
      </c>
      <c r="C66" s="202" t="s">
        <v>19</v>
      </c>
      <c r="D66" s="203">
        <v>1971</v>
      </c>
      <c r="E66" s="204">
        <f aca="true" t="shared" si="4" ref="E66:E97">SUM(2014-D66)</f>
        <v>43</v>
      </c>
      <c r="F66" s="205">
        <f aca="true" t="shared" si="5" ref="F66:F129">MIN(H66:M66)</f>
        <v>0.01521990740740741</v>
      </c>
      <c r="G66" s="263">
        <f aca="true" t="shared" si="6" ref="G66:G129">SUM(COUNTIF(H66:M66,"&gt;-1"))</f>
        <v>6</v>
      </c>
      <c r="H66" s="243">
        <v>0.015381944444444443</v>
      </c>
      <c r="I66" s="207">
        <v>0.015474537037037038</v>
      </c>
      <c r="J66" s="207">
        <v>0.015671296296296298</v>
      </c>
      <c r="K66" s="212">
        <v>0.015277777777777777</v>
      </c>
      <c r="L66" s="212">
        <v>0.01521990740740741</v>
      </c>
      <c r="M66" s="213">
        <v>0.016238425925925924</v>
      </c>
    </row>
    <row r="67" spans="1:13" ht="16.5" customHeight="1">
      <c r="A67" s="200">
        <v>66</v>
      </c>
      <c r="B67" s="201" t="s">
        <v>619</v>
      </c>
      <c r="C67" s="202" t="s">
        <v>39</v>
      </c>
      <c r="D67" s="203">
        <v>1983</v>
      </c>
      <c r="E67" s="204">
        <f t="shared" si="4"/>
        <v>31</v>
      </c>
      <c r="F67" s="205">
        <f t="shared" si="5"/>
        <v>0.015231481481481483</v>
      </c>
      <c r="G67" s="262">
        <f t="shared" si="6"/>
        <v>2</v>
      </c>
      <c r="H67" s="243">
        <v>0.015763888888888886</v>
      </c>
      <c r="I67" s="207">
        <v>0.015231481481481483</v>
      </c>
      <c r="J67" s="217"/>
      <c r="K67" s="214"/>
      <c r="L67" s="206"/>
      <c r="M67" s="208"/>
    </row>
    <row r="68" spans="1:13" ht="16.5" customHeight="1">
      <c r="A68" s="200">
        <v>67</v>
      </c>
      <c r="B68" s="244" t="s">
        <v>741</v>
      </c>
      <c r="C68" s="202" t="s">
        <v>692</v>
      </c>
      <c r="D68" s="214">
        <v>1971</v>
      </c>
      <c r="E68" s="204">
        <f t="shared" si="4"/>
        <v>43</v>
      </c>
      <c r="F68" s="205">
        <f t="shared" si="5"/>
        <v>0.015335648148148147</v>
      </c>
      <c r="G68" s="262">
        <f t="shared" si="6"/>
        <v>1</v>
      </c>
      <c r="H68" s="243">
        <v>0.015335648148148147</v>
      </c>
      <c r="I68" s="241"/>
      <c r="J68" s="241"/>
      <c r="K68" s="241"/>
      <c r="L68" s="241"/>
      <c r="M68" s="242"/>
    </row>
    <row r="69" spans="1:13" ht="16.5" customHeight="1">
      <c r="A69" s="200">
        <v>68</v>
      </c>
      <c r="B69" s="209" t="s">
        <v>204</v>
      </c>
      <c r="C69" s="210" t="s">
        <v>205</v>
      </c>
      <c r="D69" s="211">
        <v>1973</v>
      </c>
      <c r="E69" s="204">
        <f t="shared" si="4"/>
        <v>41</v>
      </c>
      <c r="F69" s="205">
        <f t="shared" si="5"/>
        <v>0.015358796296296296</v>
      </c>
      <c r="G69" s="262">
        <f t="shared" si="6"/>
        <v>1</v>
      </c>
      <c r="H69" s="206"/>
      <c r="I69" s="206"/>
      <c r="J69" s="206"/>
      <c r="K69" s="206"/>
      <c r="L69" s="212">
        <v>0.015358796296296296</v>
      </c>
      <c r="M69" s="208"/>
    </row>
    <row r="70" spans="1:13" ht="16.5" customHeight="1">
      <c r="A70" s="200">
        <v>69</v>
      </c>
      <c r="B70" s="201" t="s">
        <v>28</v>
      </c>
      <c r="C70" s="202" t="s">
        <v>19</v>
      </c>
      <c r="D70" s="203">
        <v>1968</v>
      </c>
      <c r="E70" s="204">
        <f t="shared" si="4"/>
        <v>46</v>
      </c>
      <c r="F70" s="205">
        <f t="shared" si="5"/>
        <v>0.015416666666666667</v>
      </c>
      <c r="G70" s="263">
        <f t="shared" si="6"/>
        <v>6</v>
      </c>
      <c r="H70" s="243">
        <v>0.020196759259259258</v>
      </c>
      <c r="I70" s="207">
        <v>0.015416666666666667</v>
      </c>
      <c r="J70" s="207">
        <v>0.01605324074074074</v>
      </c>
      <c r="K70" s="212">
        <v>0.0159375</v>
      </c>
      <c r="L70" s="212">
        <v>0.016296296296296295</v>
      </c>
      <c r="M70" s="213">
        <v>0.015949074074074074</v>
      </c>
    </row>
    <row r="71" spans="1:13" ht="16.5" customHeight="1">
      <c r="A71" s="200">
        <v>70</v>
      </c>
      <c r="B71" s="201" t="s">
        <v>620</v>
      </c>
      <c r="C71" s="202" t="s">
        <v>39</v>
      </c>
      <c r="D71" s="203">
        <v>1975</v>
      </c>
      <c r="E71" s="204">
        <f t="shared" si="4"/>
        <v>39</v>
      </c>
      <c r="F71" s="205">
        <f t="shared" si="5"/>
        <v>0.015439814814814816</v>
      </c>
      <c r="G71" s="262">
        <f t="shared" si="6"/>
        <v>1</v>
      </c>
      <c r="H71" s="206"/>
      <c r="I71" s="207">
        <v>0.015439814814814816</v>
      </c>
      <c r="J71" s="217"/>
      <c r="K71" s="214"/>
      <c r="L71" s="206"/>
      <c r="M71" s="208"/>
    </row>
    <row r="72" spans="1:13" ht="16.5" customHeight="1">
      <c r="A72" s="200">
        <v>71</v>
      </c>
      <c r="B72" s="209" t="s">
        <v>197</v>
      </c>
      <c r="C72" s="210" t="s">
        <v>19</v>
      </c>
      <c r="D72" s="211">
        <v>1976</v>
      </c>
      <c r="E72" s="204">
        <f t="shared" si="4"/>
        <v>38</v>
      </c>
      <c r="F72" s="205">
        <f t="shared" si="5"/>
        <v>0.015509259259259257</v>
      </c>
      <c r="G72" s="262">
        <f t="shared" si="6"/>
        <v>1</v>
      </c>
      <c r="H72" s="206"/>
      <c r="I72" s="206"/>
      <c r="J72" s="206"/>
      <c r="K72" s="206"/>
      <c r="L72" s="212">
        <v>0.015509259259259257</v>
      </c>
      <c r="M72" s="208"/>
    </row>
    <row r="73" spans="1:13" ht="16.5" customHeight="1">
      <c r="A73" s="200">
        <v>72</v>
      </c>
      <c r="B73" s="209" t="s">
        <v>200</v>
      </c>
      <c r="C73" s="210" t="s">
        <v>199</v>
      </c>
      <c r="D73" s="211">
        <v>1987</v>
      </c>
      <c r="E73" s="204">
        <f t="shared" si="4"/>
        <v>27</v>
      </c>
      <c r="F73" s="205">
        <f t="shared" si="5"/>
        <v>0.015520833333333333</v>
      </c>
      <c r="G73" s="262">
        <f t="shared" si="6"/>
        <v>1</v>
      </c>
      <c r="H73" s="206"/>
      <c r="I73" s="206"/>
      <c r="J73" s="206"/>
      <c r="K73" s="206"/>
      <c r="L73" s="212">
        <v>0.015520833333333333</v>
      </c>
      <c r="M73" s="208"/>
    </row>
    <row r="74" spans="1:13" ht="16.5" customHeight="1">
      <c r="A74" s="200">
        <v>73</v>
      </c>
      <c r="B74" s="201" t="s">
        <v>253</v>
      </c>
      <c r="C74" s="202" t="s">
        <v>693</v>
      </c>
      <c r="D74" s="203">
        <v>1966</v>
      </c>
      <c r="E74" s="204">
        <f t="shared" si="4"/>
        <v>48</v>
      </c>
      <c r="F74" s="205">
        <f t="shared" si="5"/>
        <v>0.015555555555555553</v>
      </c>
      <c r="G74" s="262">
        <f t="shared" si="6"/>
        <v>3</v>
      </c>
      <c r="H74" s="243">
        <v>0.015555555555555553</v>
      </c>
      <c r="I74" s="207">
        <v>0.016724537037037034</v>
      </c>
      <c r="J74" s="217"/>
      <c r="K74" s="212">
        <v>0.017175925925925924</v>
      </c>
      <c r="L74" s="206"/>
      <c r="M74" s="208"/>
    </row>
    <row r="75" spans="1:13" ht="16.5" customHeight="1">
      <c r="A75" s="200">
        <v>74</v>
      </c>
      <c r="B75" s="201" t="s">
        <v>184</v>
      </c>
      <c r="C75" s="202" t="s">
        <v>106</v>
      </c>
      <c r="D75" s="203">
        <v>1969</v>
      </c>
      <c r="E75" s="204">
        <f t="shared" si="4"/>
        <v>45</v>
      </c>
      <c r="F75" s="205">
        <f t="shared" si="5"/>
        <v>0.015578703703703704</v>
      </c>
      <c r="G75" s="262">
        <f t="shared" si="6"/>
        <v>4</v>
      </c>
      <c r="H75" s="206"/>
      <c r="I75" s="207">
        <v>0.015578703703703704</v>
      </c>
      <c r="J75" s="207">
        <v>0.015833333333333335</v>
      </c>
      <c r="K75" s="212">
        <v>0.01605324074074074</v>
      </c>
      <c r="L75" s="212">
        <v>0.016006944444444445</v>
      </c>
      <c r="M75" s="208"/>
    </row>
    <row r="76" spans="1:13" ht="16.5" customHeight="1">
      <c r="A76" s="200">
        <v>75</v>
      </c>
      <c r="B76" s="209" t="s">
        <v>87</v>
      </c>
      <c r="C76" s="210" t="s">
        <v>88</v>
      </c>
      <c r="D76" s="211">
        <v>1964</v>
      </c>
      <c r="E76" s="204">
        <f t="shared" si="4"/>
        <v>50</v>
      </c>
      <c r="F76" s="205">
        <f t="shared" si="5"/>
        <v>0.015590277777777778</v>
      </c>
      <c r="G76" s="262">
        <f t="shared" si="6"/>
        <v>4</v>
      </c>
      <c r="H76" s="206"/>
      <c r="I76" s="206"/>
      <c r="J76" s="207">
        <v>0.016585648148148148</v>
      </c>
      <c r="K76" s="212">
        <v>0.01579861111111111</v>
      </c>
      <c r="L76" s="212">
        <v>0.015590277777777778</v>
      </c>
      <c r="M76" s="213">
        <v>0.017256944444444446</v>
      </c>
    </row>
    <row r="77" spans="1:13" ht="16.5" customHeight="1">
      <c r="A77" s="200">
        <v>76</v>
      </c>
      <c r="B77" s="201" t="s">
        <v>621</v>
      </c>
      <c r="C77" s="202" t="s">
        <v>51</v>
      </c>
      <c r="D77" s="203">
        <v>1976</v>
      </c>
      <c r="E77" s="204">
        <f t="shared" si="4"/>
        <v>38</v>
      </c>
      <c r="F77" s="205">
        <f t="shared" si="5"/>
        <v>0.015590277777777778</v>
      </c>
      <c r="G77" s="262">
        <f t="shared" si="6"/>
        <v>1</v>
      </c>
      <c r="H77" s="206"/>
      <c r="I77" s="207">
        <v>0.015590277777777778</v>
      </c>
      <c r="J77" s="217"/>
      <c r="K77" s="214"/>
      <c r="L77" s="206"/>
      <c r="M77" s="208"/>
    </row>
    <row r="78" spans="1:13" ht="16.5" customHeight="1">
      <c r="A78" s="200">
        <v>77</v>
      </c>
      <c r="B78" s="209" t="s">
        <v>80</v>
      </c>
      <c r="C78" s="210" t="s">
        <v>267</v>
      </c>
      <c r="D78" s="211">
        <v>1949</v>
      </c>
      <c r="E78" s="204">
        <f t="shared" si="4"/>
        <v>65</v>
      </c>
      <c r="F78" s="205">
        <f t="shared" si="5"/>
        <v>0.015659722222222224</v>
      </c>
      <c r="G78" s="262">
        <f t="shared" si="6"/>
        <v>2</v>
      </c>
      <c r="H78" s="206"/>
      <c r="I78" s="206"/>
      <c r="J78" s="206"/>
      <c r="K78" s="206"/>
      <c r="L78" s="212">
        <v>0.015659722222222224</v>
      </c>
      <c r="M78" s="213">
        <v>0.016203703703703703</v>
      </c>
    </row>
    <row r="79" spans="1:13" ht="16.5" customHeight="1">
      <c r="A79" s="200">
        <v>78</v>
      </c>
      <c r="B79" s="201" t="s">
        <v>628</v>
      </c>
      <c r="C79" s="202" t="s">
        <v>39</v>
      </c>
      <c r="D79" s="203">
        <v>1967</v>
      </c>
      <c r="E79" s="204">
        <f t="shared" si="4"/>
        <v>47</v>
      </c>
      <c r="F79" s="205">
        <f t="shared" si="5"/>
        <v>0.015740740740740743</v>
      </c>
      <c r="G79" s="262">
        <f t="shared" si="6"/>
        <v>2</v>
      </c>
      <c r="H79" s="243">
        <v>0.015740740740740743</v>
      </c>
      <c r="I79" s="207">
        <v>0.016574074074074074</v>
      </c>
      <c r="J79" s="217"/>
      <c r="K79" s="214"/>
      <c r="L79" s="206"/>
      <c r="M79" s="208"/>
    </row>
    <row r="80" spans="1:13" ht="16.5" customHeight="1">
      <c r="A80" s="200">
        <v>79</v>
      </c>
      <c r="B80" s="201" t="s">
        <v>55</v>
      </c>
      <c r="C80" s="202" t="s">
        <v>19</v>
      </c>
      <c r="D80" s="203">
        <v>1996</v>
      </c>
      <c r="E80" s="204">
        <f t="shared" si="4"/>
        <v>18</v>
      </c>
      <c r="F80" s="205">
        <f t="shared" si="5"/>
        <v>0.015740740740740743</v>
      </c>
      <c r="G80" s="262">
        <f t="shared" si="6"/>
        <v>5</v>
      </c>
      <c r="H80" s="243">
        <v>0.01960648148148148</v>
      </c>
      <c r="I80" s="207">
        <v>0.015740740740740743</v>
      </c>
      <c r="J80" s="207">
        <v>0.01638888888888889</v>
      </c>
      <c r="K80" s="212">
        <v>0.0184375</v>
      </c>
      <c r="L80" s="212">
        <v>0.01693287037037037</v>
      </c>
      <c r="M80" s="208"/>
    </row>
    <row r="81" spans="1:13" ht="16.5" customHeight="1">
      <c r="A81" s="200">
        <v>80</v>
      </c>
      <c r="B81" s="201" t="s">
        <v>175</v>
      </c>
      <c r="C81" s="202" t="s">
        <v>454</v>
      </c>
      <c r="D81" s="203">
        <v>1976</v>
      </c>
      <c r="E81" s="204">
        <f t="shared" si="4"/>
        <v>38</v>
      </c>
      <c r="F81" s="205">
        <f t="shared" si="5"/>
        <v>0.015763888888888886</v>
      </c>
      <c r="G81" s="262">
        <f t="shared" si="6"/>
        <v>5</v>
      </c>
      <c r="H81" s="243">
        <v>0.01636574074074074</v>
      </c>
      <c r="I81" s="207">
        <v>0.016585648148148148</v>
      </c>
      <c r="J81" s="207">
        <v>0.015763888888888886</v>
      </c>
      <c r="K81" s="212">
        <v>0.017638888888888888</v>
      </c>
      <c r="L81" s="212">
        <v>0.017997685185185186</v>
      </c>
      <c r="M81" s="208"/>
    </row>
    <row r="82" spans="1:13" ht="16.5" customHeight="1">
      <c r="A82" s="200">
        <v>81</v>
      </c>
      <c r="B82" s="209" t="s">
        <v>240</v>
      </c>
      <c r="C82" s="210" t="s">
        <v>241</v>
      </c>
      <c r="D82" s="211">
        <v>1972</v>
      </c>
      <c r="E82" s="204">
        <f t="shared" si="4"/>
        <v>42</v>
      </c>
      <c r="F82" s="205">
        <f t="shared" si="5"/>
        <v>0.01577546296296296</v>
      </c>
      <c r="G82" s="262">
        <f t="shared" si="6"/>
        <v>2</v>
      </c>
      <c r="H82" s="206"/>
      <c r="I82" s="206"/>
      <c r="J82" s="207">
        <v>0.01577546296296296</v>
      </c>
      <c r="K82" s="212">
        <v>0.016319444444444445</v>
      </c>
      <c r="L82" s="206"/>
      <c r="M82" s="208"/>
    </row>
    <row r="83" spans="1:13" ht="16.5" customHeight="1">
      <c r="A83" s="200">
        <v>82</v>
      </c>
      <c r="B83" s="201" t="s">
        <v>363</v>
      </c>
      <c r="C83" s="202" t="s">
        <v>362</v>
      </c>
      <c r="D83" s="203">
        <v>1977</v>
      </c>
      <c r="E83" s="204">
        <f t="shared" si="4"/>
        <v>37</v>
      </c>
      <c r="F83" s="205">
        <f t="shared" si="5"/>
        <v>0.01577546296296296</v>
      </c>
      <c r="G83" s="262">
        <f t="shared" si="6"/>
        <v>2</v>
      </c>
      <c r="H83" s="206"/>
      <c r="I83" s="207">
        <v>0.01577546296296296</v>
      </c>
      <c r="J83" s="207">
        <v>0.016261574074074074</v>
      </c>
      <c r="K83" s="214"/>
      <c r="L83" s="206"/>
      <c r="M83" s="208"/>
    </row>
    <row r="84" spans="1:13" ht="16.5" customHeight="1">
      <c r="A84" s="200">
        <v>83</v>
      </c>
      <c r="B84" s="209" t="s">
        <v>81</v>
      </c>
      <c r="C84" s="210" t="s">
        <v>39</v>
      </c>
      <c r="D84" s="211">
        <v>1959</v>
      </c>
      <c r="E84" s="204">
        <f t="shared" si="4"/>
        <v>55</v>
      </c>
      <c r="F84" s="205">
        <f t="shared" si="5"/>
        <v>0.01579861111111111</v>
      </c>
      <c r="G84" s="262">
        <f t="shared" si="6"/>
        <v>2</v>
      </c>
      <c r="H84" s="206"/>
      <c r="I84" s="206"/>
      <c r="J84" s="207">
        <v>0.018865740740740742</v>
      </c>
      <c r="K84" s="206"/>
      <c r="L84" s="206"/>
      <c r="M84" s="213">
        <v>0.01579861111111111</v>
      </c>
    </row>
    <row r="85" spans="1:13" ht="16.5" customHeight="1">
      <c r="A85" s="200">
        <v>84</v>
      </c>
      <c r="B85" s="209" t="s">
        <v>201</v>
      </c>
      <c r="C85" s="210" t="s">
        <v>189</v>
      </c>
      <c r="D85" s="211">
        <v>1978</v>
      </c>
      <c r="E85" s="204">
        <f t="shared" si="4"/>
        <v>36</v>
      </c>
      <c r="F85" s="205">
        <f t="shared" si="5"/>
        <v>0.01579861111111111</v>
      </c>
      <c r="G85" s="262">
        <f t="shared" si="6"/>
        <v>1</v>
      </c>
      <c r="H85" s="206"/>
      <c r="I85" s="206"/>
      <c r="J85" s="206"/>
      <c r="K85" s="206"/>
      <c r="L85" s="212">
        <v>0.01579861111111111</v>
      </c>
      <c r="M85" s="208"/>
    </row>
    <row r="86" spans="1:13" ht="16.5" customHeight="1">
      <c r="A86" s="200">
        <v>85</v>
      </c>
      <c r="B86" s="201" t="s">
        <v>589</v>
      </c>
      <c r="C86" s="202" t="s">
        <v>352</v>
      </c>
      <c r="D86" s="203">
        <v>1979</v>
      </c>
      <c r="E86" s="204">
        <f t="shared" si="4"/>
        <v>35</v>
      </c>
      <c r="F86" s="205">
        <f t="shared" si="5"/>
        <v>0.01582175925925926</v>
      </c>
      <c r="G86" s="262">
        <f t="shared" si="6"/>
        <v>1</v>
      </c>
      <c r="H86" s="206"/>
      <c r="I86" s="207">
        <v>0.01582175925925926</v>
      </c>
      <c r="J86" s="217"/>
      <c r="K86" s="214"/>
      <c r="L86" s="206"/>
      <c r="M86" s="208"/>
    </row>
    <row r="87" spans="1:13" ht="16.5" customHeight="1">
      <c r="A87" s="200">
        <v>86</v>
      </c>
      <c r="B87" s="201" t="s">
        <v>357</v>
      </c>
      <c r="C87" s="202" t="s">
        <v>335</v>
      </c>
      <c r="D87" s="203">
        <v>1975</v>
      </c>
      <c r="E87" s="204">
        <f t="shared" si="4"/>
        <v>39</v>
      </c>
      <c r="F87" s="205">
        <f t="shared" si="5"/>
        <v>0.015833333333333335</v>
      </c>
      <c r="G87" s="262">
        <f t="shared" si="6"/>
        <v>3</v>
      </c>
      <c r="H87" s="243">
        <v>0.015833333333333335</v>
      </c>
      <c r="I87" s="207">
        <v>0.01667824074074074</v>
      </c>
      <c r="J87" s="207">
        <v>0.01681712962962963</v>
      </c>
      <c r="K87" s="206"/>
      <c r="L87" s="206"/>
      <c r="M87" s="208"/>
    </row>
    <row r="88" spans="1:13" ht="16.5" customHeight="1">
      <c r="A88" s="200">
        <v>87</v>
      </c>
      <c r="B88" s="209" t="s">
        <v>138</v>
      </c>
      <c r="C88" s="210" t="s">
        <v>113</v>
      </c>
      <c r="D88" s="211">
        <v>1999</v>
      </c>
      <c r="E88" s="204">
        <f t="shared" si="4"/>
        <v>15</v>
      </c>
      <c r="F88" s="205">
        <f t="shared" si="5"/>
        <v>0.015844907407407408</v>
      </c>
      <c r="G88" s="262">
        <f t="shared" si="6"/>
        <v>1</v>
      </c>
      <c r="H88" s="206"/>
      <c r="I88" s="206"/>
      <c r="J88" s="206"/>
      <c r="K88" s="206"/>
      <c r="L88" s="206"/>
      <c r="M88" s="213">
        <v>0.015844907407407408</v>
      </c>
    </row>
    <row r="89" spans="1:13" ht="16.5" customHeight="1">
      <c r="A89" s="200">
        <v>88</v>
      </c>
      <c r="B89" s="244" t="s">
        <v>754</v>
      </c>
      <c r="C89" s="202" t="s">
        <v>697</v>
      </c>
      <c r="D89" s="214">
        <v>2003</v>
      </c>
      <c r="E89" s="204">
        <f t="shared" si="4"/>
        <v>11</v>
      </c>
      <c r="F89" s="205">
        <f t="shared" si="5"/>
        <v>0.015856481481481482</v>
      </c>
      <c r="G89" s="262">
        <f t="shared" si="6"/>
        <v>1</v>
      </c>
      <c r="H89" s="243">
        <v>0.015856481481481482</v>
      </c>
      <c r="I89" s="241"/>
      <c r="J89" s="241"/>
      <c r="K89" s="241"/>
      <c r="L89" s="241"/>
      <c r="M89" s="242"/>
    </row>
    <row r="90" spans="1:13" ht="16.5" customHeight="1">
      <c r="A90" s="200">
        <v>89</v>
      </c>
      <c r="B90" s="201" t="s">
        <v>622</v>
      </c>
      <c r="C90" s="202" t="s">
        <v>39</v>
      </c>
      <c r="D90" s="203">
        <v>1980</v>
      </c>
      <c r="E90" s="204">
        <f t="shared" si="4"/>
        <v>34</v>
      </c>
      <c r="F90" s="205">
        <f t="shared" si="5"/>
        <v>0.015868055555555555</v>
      </c>
      <c r="G90" s="262">
        <f t="shared" si="6"/>
        <v>1</v>
      </c>
      <c r="H90" s="206"/>
      <c r="I90" s="207">
        <v>0.015868055555555555</v>
      </c>
      <c r="J90" s="217"/>
      <c r="K90" s="214"/>
      <c r="L90" s="206"/>
      <c r="M90" s="208"/>
    </row>
    <row r="91" spans="1:13" ht="16.5" customHeight="1">
      <c r="A91" s="200">
        <v>90</v>
      </c>
      <c r="B91" s="209" t="s">
        <v>133</v>
      </c>
      <c r="C91" s="210" t="s">
        <v>267</v>
      </c>
      <c r="D91" s="211">
        <v>1973</v>
      </c>
      <c r="E91" s="204">
        <f t="shared" si="4"/>
        <v>41</v>
      </c>
      <c r="F91" s="205">
        <f t="shared" si="5"/>
        <v>0.015891203703703703</v>
      </c>
      <c r="G91" s="262">
        <f t="shared" si="6"/>
        <v>1</v>
      </c>
      <c r="H91" s="206"/>
      <c r="I91" s="206"/>
      <c r="J91" s="206"/>
      <c r="K91" s="206"/>
      <c r="L91" s="206"/>
      <c r="M91" s="213">
        <v>0.015891203703703703</v>
      </c>
    </row>
    <row r="92" spans="1:13" ht="16.5" customHeight="1">
      <c r="A92" s="200">
        <v>91</v>
      </c>
      <c r="B92" s="244" t="s">
        <v>753</v>
      </c>
      <c r="C92" s="202" t="s">
        <v>39</v>
      </c>
      <c r="D92" s="214">
        <v>1960</v>
      </c>
      <c r="E92" s="204">
        <f t="shared" si="4"/>
        <v>54</v>
      </c>
      <c r="F92" s="205">
        <f t="shared" si="5"/>
        <v>0.015925925925925927</v>
      </c>
      <c r="G92" s="262">
        <f t="shared" si="6"/>
        <v>1</v>
      </c>
      <c r="H92" s="243">
        <v>0.015925925925925927</v>
      </c>
      <c r="I92" s="241"/>
      <c r="J92" s="241"/>
      <c r="K92" s="241"/>
      <c r="L92" s="241"/>
      <c r="M92" s="242"/>
    </row>
    <row r="93" spans="1:13" ht="16.5" customHeight="1">
      <c r="A93" s="200">
        <v>92</v>
      </c>
      <c r="B93" s="201" t="s">
        <v>356</v>
      </c>
      <c r="C93" s="202" t="s">
        <v>106</v>
      </c>
      <c r="D93" s="203">
        <v>1992</v>
      </c>
      <c r="E93" s="204">
        <f t="shared" si="4"/>
        <v>22</v>
      </c>
      <c r="F93" s="205">
        <f t="shared" si="5"/>
        <v>0.0159375</v>
      </c>
      <c r="G93" s="262">
        <f t="shared" si="6"/>
        <v>2</v>
      </c>
      <c r="H93" s="206"/>
      <c r="I93" s="207">
        <v>0.0159375</v>
      </c>
      <c r="J93" s="207">
        <v>0.016828703703703703</v>
      </c>
      <c r="K93" s="214"/>
      <c r="L93" s="206"/>
      <c r="M93" s="208"/>
    </row>
    <row r="94" spans="1:13" ht="16.5" customHeight="1">
      <c r="A94" s="200">
        <v>93</v>
      </c>
      <c r="B94" s="201" t="s">
        <v>259</v>
      </c>
      <c r="C94" s="202" t="s">
        <v>705</v>
      </c>
      <c r="D94" s="203">
        <v>1969</v>
      </c>
      <c r="E94" s="204">
        <f t="shared" si="4"/>
        <v>45</v>
      </c>
      <c r="F94" s="205">
        <f t="shared" si="5"/>
        <v>0.015949074074074074</v>
      </c>
      <c r="G94" s="262">
        <f t="shared" si="6"/>
        <v>4</v>
      </c>
      <c r="H94" s="243">
        <v>0.018599537037037036</v>
      </c>
      <c r="I94" s="207">
        <v>0.015949074074074074</v>
      </c>
      <c r="J94" s="207">
        <v>0.01678240740740741</v>
      </c>
      <c r="K94" s="212">
        <v>0.01673611111111111</v>
      </c>
      <c r="L94" s="206"/>
      <c r="M94" s="208"/>
    </row>
    <row r="95" spans="1:13" ht="16.5" customHeight="1">
      <c r="A95" s="200">
        <v>94</v>
      </c>
      <c r="B95" s="209" t="s">
        <v>64</v>
      </c>
      <c r="C95" s="210" t="s">
        <v>19</v>
      </c>
      <c r="D95" s="211">
        <v>1973</v>
      </c>
      <c r="E95" s="204">
        <f t="shared" si="4"/>
        <v>41</v>
      </c>
      <c r="F95" s="205">
        <f t="shared" si="5"/>
        <v>0.016030092592592592</v>
      </c>
      <c r="G95" s="263">
        <f t="shared" si="6"/>
        <v>6</v>
      </c>
      <c r="H95" s="243">
        <v>0.016030092592592592</v>
      </c>
      <c r="I95" s="207">
        <v>0.016122685185185184</v>
      </c>
      <c r="J95" s="207">
        <v>0.016793981481481483</v>
      </c>
      <c r="K95" s="212">
        <v>0.017037037037037038</v>
      </c>
      <c r="L95" s="212">
        <v>0.016689814814814817</v>
      </c>
      <c r="M95" s="213">
        <v>0.01792824074074074</v>
      </c>
    </row>
    <row r="96" spans="1:13" ht="16.5" customHeight="1">
      <c r="A96" s="200">
        <v>95</v>
      </c>
      <c r="B96" s="209" t="s">
        <v>202</v>
      </c>
      <c r="C96" s="210" t="s">
        <v>39</v>
      </c>
      <c r="D96" s="211">
        <v>1969</v>
      </c>
      <c r="E96" s="204">
        <f t="shared" si="4"/>
        <v>45</v>
      </c>
      <c r="F96" s="205">
        <f t="shared" si="5"/>
        <v>0.016041666666666666</v>
      </c>
      <c r="G96" s="262">
        <f t="shared" si="6"/>
        <v>1</v>
      </c>
      <c r="H96" s="206"/>
      <c r="I96" s="206"/>
      <c r="J96" s="206"/>
      <c r="K96" s="206"/>
      <c r="L96" s="212">
        <v>0.016041666666666666</v>
      </c>
      <c r="M96" s="208"/>
    </row>
    <row r="97" spans="1:13" ht="16.5" customHeight="1">
      <c r="A97" s="200">
        <v>96</v>
      </c>
      <c r="B97" s="201" t="s">
        <v>351</v>
      </c>
      <c r="C97" s="202" t="s">
        <v>335</v>
      </c>
      <c r="D97" s="203">
        <v>1971</v>
      </c>
      <c r="E97" s="204">
        <f t="shared" si="4"/>
        <v>43</v>
      </c>
      <c r="F97" s="205">
        <f t="shared" si="5"/>
        <v>0.016064814814814813</v>
      </c>
      <c r="G97" s="262">
        <f t="shared" si="6"/>
        <v>3</v>
      </c>
      <c r="H97" s="243">
        <v>0.016064814814814813</v>
      </c>
      <c r="I97" s="207">
        <v>0.016944444444444443</v>
      </c>
      <c r="J97" s="207">
        <v>0.017546296296296296</v>
      </c>
      <c r="K97" s="206"/>
      <c r="L97" s="206"/>
      <c r="M97" s="208"/>
    </row>
    <row r="98" spans="1:13" ht="16.5" customHeight="1">
      <c r="A98" s="200">
        <v>97</v>
      </c>
      <c r="B98" s="201" t="s">
        <v>623</v>
      </c>
      <c r="C98" s="202" t="s">
        <v>19</v>
      </c>
      <c r="D98" s="203">
        <v>1980</v>
      </c>
      <c r="E98" s="204">
        <f aca="true" t="shared" si="7" ref="E98:E129">SUM(2014-D98)</f>
        <v>34</v>
      </c>
      <c r="F98" s="205">
        <f t="shared" si="5"/>
        <v>0.016099537037037037</v>
      </c>
      <c r="G98" s="262">
        <f t="shared" si="6"/>
        <v>2</v>
      </c>
      <c r="H98" s="243">
        <v>0.01673611111111111</v>
      </c>
      <c r="I98" s="207">
        <v>0.016099537037037037</v>
      </c>
      <c r="J98" s="217"/>
      <c r="K98" s="214"/>
      <c r="L98" s="206"/>
      <c r="M98" s="208"/>
    </row>
    <row r="99" spans="1:13" ht="16.5" customHeight="1">
      <c r="A99" s="200">
        <v>98</v>
      </c>
      <c r="B99" s="201" t="s">
        <v>47</v>
      </c>
      <c r="C99" s="202" t="s">
        <v>19</v>
      </c>
      <c r="D99" s="203">
        <v>1976</v>
      </c>
      <c r="E99" s="204">
        <f t="shared" si="7"/>
        <v>38</v>
      </c>
      <c r="F99" s="205">
        <f t="shared" si="5"/>
        <v>0.01611111111111111</v>
      </c>
      <c r="G99" s="262">
        <f t="shared" si="6"/>
        <v>5</v>
      </c>
      <c r="H99" s="243">
        <v>0.016203703703703703</v>
      </c>
      <c r="I99" s="207">
        <v>0.016631944444444446</v>
      </c>
      <c r="J99" s="217"/>
      <c r="K99" s="212">
        <v>0.01761574074074074</v>
      </c>
      <c r="L99" s="212">
        <v>0.0166087962962963</v>
      </c>
      <c r="M99" s="213">
        <v>0.01611111111111111</v>
      </c>
    </row>
    <row r="100" spans="1:13" ht="16.5" customHeight="1">
      <c r="A100" s="200">
        <v>99</v>
      </c>
      <c r="B100" s="201" t="s">
        <v>648</v>
      </c>
      <c r="C100" s="202" t="s">
        <v>39</v>
      </c>
      <c r="D100" s="203">
        <v>1980</v>
      </c>
      <c r="E100" s="204">
        <f t="shared" si="7"/>
        <v>34</v>
      </c>
      <c r="F100" s="205">
        <f t="shared" si="5"/>
        <v>0.016180555555555556</v>
      </c>
      <c r="G100" s="262">
        <f t="shared" si="6"/>
        <v>2</v>
      </c>
      <c r="H100" s="243">
        <v>0.016180555555555556</v>
      </c>
      <c r="I100" s="207">
        <v>0.019178240740740742</v>
      </c>
      <c r="J100" s="217"/>
      <c r="K100" s="214"/>
      <c r="L100" s="206"/>
      <c r="M100" s="208"/>
    </row>
    <row r="101" spans="1:13" ht="16.5" customHeight="1">
      <c r="A101" s="200">
        <v>100</v>
      </c>
      <c r="B101" s="201" t="s">
        <v>624</v>
      </c>
      <c r="C101" s="202" t="s">
        <v>625</v>
      </c>
      <c r="D101" s="203">
        <v>1981</v>
      </c>
      <c r="E101" s="204">
        <f t="shared" si="7"/>
        <v>33</v>
      </c>
      <c r="F101" s="205">
        <f t="shared" si="5"/>
        <v>0.016180555555555556</v>
      </c>
      <c r="G101" s="262">
        <f t="shared" si="6"/>
        <v>1</v>
      </c>
      <c r="H101" s="206"/>
      <c r="I101" s="207">
        <v>0.016180555555555556</v>
      </c>
      <c r="J101" s="217"/>
      <c r="K101" s="214"/>
      <c r="L101" s="206"/>
      <c r="M101" s="208"/>
    </row>
    <row r="102" spans="1:13" ht="16.5" customHeight="1">
      <c r="A102" s="200">
        <v>101</v>
      </c>
      <c r="B102" s="201" t="s">
        <v>626</v>
      </c>
      <c r="C102" s="202" t="s">
        <v>39</v>
      </c>
      <c r="D102" s="203">
        <v>1980</v>
      </c>
      <c r="E102" s="204">
        <f t="shared" si="7"/>
        <v>34</v>
      </c>
      <c r="F102" s="205">
        <f t="shared" si="5"/>
        <v>0.016203703703703703</v>
      </c>
      <c r="G102" s="262">
        <f t="shared" si="6"/>
        <v>2</v>
      </c>
      <c r="H102" s="243">
        <v>0.016527777777777777</v>
      </c>
      <c r="I102" s="207">
        <v>0.016203703703703703</v>
      </c>
      <c r="J102" s="217"/>
      <c r="K102" s="214"/>
      <c r="L102" s="206"/>
      <c r="M102" s="208"/>
    </row>
    <row r="103" spans="1:13" ht="16.5" customHeight="1">
      <c r="A103" s="200">
        <v>102</v>
      </c>
      <c r="B103" s="201" t="s">
        <v>348</v>
      </c>
      <c r="C103" s="202" t="s">
        <v>236</v>
      </c>
      <c r="D103" s="203">
        <v>1991</v>
      </c>
      <c r="E103" s="204">
        <f t="shared" si="7"/>
        <v>23</v>
      </c>
      <c r="F103" s="205">
        <f t="shared" si="5"/>
        <v>0.016307870370370372</v>
      </c>
      <c r="G103" s="262">
        <f t="shared" si="6"/>
        <v>2</v>
      </c>
      <c r="H103" s="206"/>
      <c r="I103" s="206"/>
      <c r="J103" s="207">
        <v>0.017997685185185186</v>
      </c>
      <c r="K103" s="212">
        <v>0.016307870370370372</v>
      </c>
      <c r="L103" s="206"/>
      <c r="M103" s="208"/>
    </row>
    <row r="104" spans="1:13" ht="16.5" customHeight="1">
      <c r="A104" s="200">
        <v>103</v>
      </c>
      <c r="B104" s="201" t="s">
        <v>361</v>
      </c>
      <c r="C104" s="202" t="s">
        <v>9</v>
      </c>
      <c r="D104" s="203">
        <v>1950</v>
      </c>
      <c r="E104" s="204">
        <f t="shared" si="7"/>
        <v>64</v>
      </c>
      <c r="F104" s="205">
        <f t="shared" si="5"/>
        <v>0.016354166666666666</v>
      </c>
      <c r="G104" s="262">
        <f t="shared" si="6"/>
        <v>2</v>
      </c>
      <c r="H104" s="206"/>
      <c r="I104" s="207">
        <v>0.016469907407407405</v>
      </c>
      <c r="J104" s="207">
        <v>0.016354166666666666</v>
      </c>
      <c r="K104" s="206"/>
      <c r="L104" s="206"/>
      <c r="M104" s="208"/>
    </row>
    <row r="105" spans="1:13" ht="16.5" customHeight="1">
      <c r="A105" s="200">
        <v>104</v>
      </c>
      <c r="B105" s="209" t="s">
        <v>264</v>
      </c>
      <c r="C105" s="210" t="s">
        <v>245</v>
      </c>
      <c r="D105" s="211">
        <v>1979</v>
      </c>
      <c r="E105" s="204">
        <f t="shared" si="7"/>
        <v>35</v>
      </c>
      <c r="F105" s="205">
        <f t="shared" si="5"/>
        <v>0.01638888888888889</v>
      </c>
      <c r="G105" s="262">
        <f t="shared" si="6"/>
        <v>1</v>
      </c>
      <c r="H105" s="206"/>
      <c r="I105" s="206"/>
      <c r="J105" s="206"/>
      <c r="K105" s="212">
        <v>0.01638888888888889</v>
      </c>
      <c r="L105" s="206"/>
      <c r="M105" s="208"/>
    </row>
    <row r="106" spans="1:13" ht="16.5" customHeight="1">
      <c r="A106" s="200">
        <v>105</v>
      </c>
      <c r="B106" s="201" t="s">
        <v>360</v>
      </c>
      <c r="C106" s="202" t="s">
        <v>347</v>
      </c>
      <c r="D106" s="203">
        <v>1975</v>
      </c>
      <c r="E106" s="204">
        <f t="shared" si="7"/>
        <v>39</v>
      </c>
      <c r="F106" s="205">
        <f t="shared" si="5"/>
        <v>0.01644675925925926</v>
      </c>
      <c r="G106" s="262">
        <f t="shared" si="6"/>
        <v>1</v>
      </c>
      <c r="H106" s="206"/>
      <c r="I106" s="206"/>
      <c r="J106" s="207">
        <v>0.01644675925925926</v>
      </c>
      <c r="K106" s="206"/>
      <c r="L106" s="206"/>
      <c r="M106" s="208"/>
    </row>
    <row r="107" spans="1:13" ht="16.5" customHeight="1">
      <c r="A107" s="200">
        <v>106</v>
      </c>
      <c r="B107" s="209" t="s">
        <v>136</v>
      </c>
      <c r="C107" s="210" t="s">
        <v>39</v>
      </c>
      <c r="D107" s="211">
        <v>1992</v>
      </c>
      <c r="E107" s="204">
        <f t="shared" si="7"/>
        <v>22</v>
      </c>
      <c r="F107" s="205">
        <f t="shared" si="5"/>
        <v>0.01644675925925926</v>
      </c>
      <c r="G107" s="262">
        <f t="shared" si="6"/>
        <v>4</v>
      </c>
      <c r="H107" s="206"/>
      <c r="I107" s="206"/>
      <c r="J107" s="207">
        <v>0.018738425925925926</v>
      </c>
      <c r="K107" s="212">
        <v>0.016724537037037034</v>
      </c>
      <c r="L107" s="212">
        <v>0.01644675925925926</v>
      </c>
      <c r="M107" s="213">
        <v>0.018831018518518518</v>
      </c>
    </row>
    <row r="108" spans="1:13" ht="16.5" customHeight="1">
      <c r="A108" s="200">
        <v>107</v>
      </c>
      <c r="B108" s="201" t="s">
        <v>627</v>
      </c>
      <c r="C108" s="202" t="s">
        <v>19</v>
      </c>
      <c r="D108" s="203">
        <v>1967</v>
      </c>
      <c r="E108" s="204">
        <f t="shared" si="7"/>
        <v>47</v>
      </c>
      <c r="F108" s="205">
        <f t="shared" si="5"/>
        <v>0.016574074074074074</v>
      </c>
      <c r="G108" s="263">
        <f t="shared" si="6"/>
        <v>6</v>
      </c>
      <c r="H108" s="243">
        <v>0.01798611111111111</v>
      </c>
      <c r="I108" s="207">
        <v>0.017060185185185185</v>
      </c>
      <c r="J108" s="207">
        <v>0.018587962962962962</v>
      </c>
      <c r="K108" s="212">
        <v>0.018622685185185183</v>
      </c>
      <c r="L108" s="212">
        <v>0.017465277777777777</v>
      </c>
      <c r="M108" s="213">
        <v>0.016574074074074074</v>
      </c>
    </row>
    <row r="109" spans="1:13" ht="16.5" customHeight="1">
      <c r="A109" s="200">
        <v>108</v>
      </c>
      <c r="B109" s="201" t="s">
        <v>629</v>
      </c>
      <c r="C109" s="202" t="s">
        <v>39</v>
      </c>
      <c r="D109" s="203">
        <v>1974</v>
      </c>
      <c r="E109" s="204">
        <f t="shared" si="7"/>
        <v>40</v>
      </c>
      <c r="F109" s="205">
        <f t="shared" si="5"/>
        <v>0.01659722222222222</v>
      </c>
      <c r="G109" s="262">
        <f t="shared" si="6"/>
        <v>1</v>
      </c>
      <c r="H109" s="206"/>
      <c r="I109" s="207">
        <v>0.01659722222222222</v>
      </c>
      <c r="J109" s="217"/>
      <c r="K109" s="214"/>
      <c r="L109" s="206"/>
      <c r="M109" s="208"/>
    </row>
    <row r="110" spans="1:13" ht="16.5" customHeight="1">
      <c r="A110" s="200">
        <v>109</v>
      </c>
      <c r="B110" s="201" t="s">
        <v>227</v>
      </c>
      <c r="C110" s="202" t="s">
        <v>347</v>
      </c>
      <c r="D110" s="203">
        <v>1973</v>
      </c>
      <c r="E110" s="204">
        <f t="shared" si="7"/>
        <v>41</v>
      </c>
      <c r="F110" s="205">
        <f t="shared" si="5"/>
        <v>0.0166087962962963</v>
      </c>
      <c r="G110" s="262">
        <f t="shared" si="6"/>
        <v>4</v>
      </c>
      <c r="H110" s="243">
        <v>0.017152777777777777</v>
      </c>
      <c r="I110" s="207">
        <v>0.0166087962962963</v>
      </c>
      <c r="J110" s="207">
        <v>0.018125</v>
      </c>
      <c r="K110" s="212">
        <v>0.017847222222222223</v>
      </c>
      <c r="L110" s="206"/>
      <c r="M110" s="208"/>
    </row>
    <row r="111" spans="1:13" ht="16.5" customHeight="1">
      <c r="A111" s="200">
        <v>110</v>
      </c>
      <c r="B111" s="201" t="s">
        <v>630</v>
      </c>
      <c r="C111" s="202" t="s">
        <v>39</v>
      </c>
      <c r="D111" s="203">
        <v>1976</v>
      </c>
      <c r="E111" s="204">
        <f t="shared" si="7"/>
        <v>38</v>
      </c>
      <c r="F111" s="205">
        <f t="shared" si="5"/>
        <v>0.016620370370370372</v>
      </c>
      <c r="G111" s="262">
        <f t="shared" si="6"/>
        <v>1</v>
      </c>
      <c r="H111" s="206"/>
      <c r="I111" s="207">
        <v>0.016620370370370372</v>
      </c>
      <c r="J111" s="217"/>
      <c r="K111" s="214"/>
      <c r="L111" s="206"/>
      <c r="M111" s="208"/>
    </row>
    <row r="112" spans="1:13" ht="16.5" customHeight="1">
      <c r="A112" s="200">
        <v>111</v>
      </c>
      <c r="B112" s="201" t="s">
        <v>256</v>
      </c>
      <c r="C112" s="202" t="s">
        <v>39</v>
      </c>
      <c r="D112" s="203">
        <v>1972</v>
      </c>
      <c r="E112" s="204">
        <f t="shared" si="7"/>
        <v>42</v>
      </c>
      <c r="F112" s="205">
        <f t="shared" si="5"/>
        <v>0.01664351851851852</v>
      </c>
      <c r="G112" s="262">
        <f t="shared" si="6"/>
        <v>3</v>
      </c>
      <c r="H112" s="206"/>
      <c r="I112" s="207">
        <v>0.01664351851851852</v>
      </c>
      <c r="J112" s="207">
        <v>0.017962962962962962</v>
      </c>
      <c r="K112" s="212">
        <v>0.016747685185185185</v>
      </c>
      <c r="L112" s="206"/>
      <c r="M112" s="208"/>
    </row>
    <row r="113" spans="1:13" ht="16.5" customHeight="1">
      <c r="A113" s="200">
        <v>112</v>
      </c>
      <c r="B113" s="209" t="s">
        <v>258</v>
      </c>
      <c r="C113" s="210" t="s">
        <v>39</v>
      </c>
      <c r="D113" s="211">
        <v>1971</v>
      </c>
      <c r="E113" s="204">
        <f t="shared" si="7"/>
        <v>43</v>
      </c>
      <c r="F113" s="205">
        <f t="shared" si="5"/>
        <v>0.016689814814814817</v>
      </c>
      <c r="G113" s="262">
        <f t="shared" si="6"/>
        <v>3</v>
      </c>
      <c r="H113" s="206"/>
      <c r="I113" s="207">
        <v>0.0169212962962963</v>
      </c>
      <c r="J113" s="206">
        <v>6</v>
      </c>
      <c r="K113" s="212">
        <v>0.016689814814814817</v>
      </c>
      <c r="L113" s="206"/>
      <c r="M113" s="208"/>
    </row>
    <row r="114" spans="1:13" ht="16.5" customHeight="1">
      <c r="A114" s="200">
        <v>113</v>
      </c>
      <c r="B114" s="209" t="s">
        <v>239</v>
      </c>
      <c r="C114" s="210" t="s">
        <v>19</v>
      </c>
      <c r="D114" s="211">
        <v>1979</v>
      </c>
      <c r="E114" s="204">
        <f t="shared" si="7"/>
        <v>35</v>
      </c>
      <c r="F114" s="205">
        <f t="shared" si="5"/>
        <v>0.01671296296296296</v>
      </c>
      <c r="G114" s="262">
        <f t="shared" si="6"/>
        <v>4</v>
      </c>
      <c r="H114" s="243">
        <v>0.01707175925925926</v>
      </c>
      <c r="I114" s="207">
        <v>0.01671296296296296</v>
      </c>
      <c r="J114" s="207">
        <v>0.020011574074074074</v>
      </c>
      <c r="K114" s="212">
        <v>0.021678240740740738</v>
      </c>
      <c r="L114" s="206"/>
      <c r="M114" s="208"/>
    </row>
    <row r="115" spans="1:13" ht="16.5" customHeight="1">
      <c r="A115" s="200">
        <v>114</v>
      </c>
      <c r="B115" s="215" t="s">
        <v>183</v>
      </c>
      <c r="C115" s="218" t="s">
        <v>19</v>
      </c>
      <c r="D115" s="216">
        <v>1986</v>
      </c>
      <c r="E115" s="204">
        <f t="shared" si="7"/>
        <v>28</v>
      </c>
      <c r="F115" s="205">
        <f t="shared" si="5"/>
        <v>0.01671296296296296</v>
      </c>
      <c r="G115" s="262">
        <f t="shared" si="6"/>
        <v>1</v>
      </c>
      <c r="H115" s="206"/>
      <c r="I115" s="206"/>
      <c r="J115" s="206"/>
      <c r="K115" s="206"/>
      <c r="L115" s="212">
        <v>0.01671296296296296</v>
      </c>
      <c r="M115" s="208"/>
    </row>
    <row r="116" spans="1:13" ht="16.5" customHeight="1">
      <c r="A116" s="200">
        <v>115</v>
      </c>
      <c r="B116" s="209" t="s">
        <v>78</v>
      </c>
      <c r="C116" s="210" t="s">
        <v>267</v>
      </c>
      <c r="D116" s="211">
        <v>1947</v>
      </c>
      <c r="E116" s="204">
        <f t="shared" si="7"/>
        <v>67</v>
      </c>
      <c r="F116" s="205">
        <f t="shared" si="5"/>
        <v>0.01675925925925926</v>
      </c>
      <c r="G116" s="262">
        <f t="shared" si="6"/>
        <v>3</v>
      </c>
      <c r="H116" s="206"/>
      <c r="I116" s="206"/>
      <c r="J116" s="206"/>
      <c r="K116" s="212">
        <v>0.01675925925925926</v>
      </c>
      <c r="L116" s="212">
        <v>0.017118055555555556</v>
      </c>
      <c r="M116" s="213">
        <v>0.016828703703703703</v>
      </c>
    </row>
    <row r="117" spans="1:13" ht="16.5" customHeight="1">
      <c r="A117" s="200">
        <v>116</v>
      </c>
      <c r="B117" s="201" t="s">
        <v>631</v>
      </c>
      <c r="C117" s="202" t="s">
        <v>39</v>
      </c>
      <c r="D117" s="203">
        <v>1979</v>
      </c>
      <c r="E117" s="204">
        <f t="shared" si="7"/>
        <v>35</v>
      </c>
      <c r="F117" s="205">
        <f t="shared" si="5"/>
        <v>0.01675925925925926</v>
      </c>
      <c r="G117" s="262">
        <f t="shared" si="6"/>
        <v>1</v>
      </c>
      <c r="H117" s="206"/>
      <c r="I117" s="207">
        <v>0.01675925925925926</v>
      </c>
      <c r="J117" s="217"/>
      <c r="K117" s="214"/>
      <c r="L117" s="206"/>
      <c r="M117" s="208"/>
    </row>
    <row r="118" spans="1:13" ht="16.5" customHeight="1">
      <c r="A118" s="200">
        <v>117</v>
      </c>
      <c r="B118" s="209" t="s">
        <v>127</v>
      </c>
      <c r="C118" s="210" t="s">
        <v>128</v>
      </c>
      <c r="D118" s="211">
        <v>1985</v>
      </c>
      <c r="E118" s="204">
        <f t="shared" si="7"/>
        <v>29</v>
      </c>
      <c r="F118" s="205">
        <f t="shared" si="5"/>
        <v>0.01675925925925926</v>
      </c>
      <c r="G118" s="262">
        <f t="shared" si="6"/>
        <v>2</v>
      </c>
      <c r="H118" s="206"/>
      <c r="I118" s="206"/>
      <c r="J118" s="207">
        <v>0.016805555555555556</v>
      </c>
      <c r="K118" s="206"/>
      <c r="L118" s="206"/>
      <c r="M118" s="213">
        <v>0.01675925925925926</v>
      </c>
    </row>
    <row r="119" spans="1:13" ht="16.5" customHeight="1">
      <c r="A119" s="200">
        <v>118</v>
      </c>
      <c r="B119" s="209" t="s">
        <v>118</v>
      </c>
      <c r="C119" s="210" t="s">
        <v>39</v>
      </c>
      <c r="D119" s="211">
        <v>1985</v>
      </c>
      <c r="E119" s="204">
        <f t="shared" si="7"/>
        <v>29</v>
      </c>
      <c r="F119" s="205">
        <f t="shared" si="5"/>
        <v>0.01675925925925926</v>
      </c>
      <c r="G119" s="262">
        <f t="shared" si="6"/>
        <v>1</v>
      </c>
      <c r="H119" s="206"/>
      <c r="I119" s="206"/>
      <c r="J119" s="206"/>
      <c r="K119" s="206"/>
      <c r="L119" s="206"/>
      <c r="M119" s="213">
        <v>0.01675925925925926</v>
      </c>
    </row>
    <row r="120" spans="1:13" ht="16.5" customHeight="1">
      <c r="A120" s="200">
        <v>119</v>
      </c>
      <c r="B120" s="209" t="s">
        <v>263</v>
      </c>
      <c r="C120" s="210" t="s">
        <v>262</v>
      </c>
      <c r="D120" s="211">
        <v>1960</v>
      </c>
      <c r="E120" s="204">
        <f t="shared" si="7"/>
        <v>54</v>
      </c>
      <c r="F120" s="205">
        <f t="shared" si="5"/>
        <v>0.016863425925925928</v>
      </c>
      <c r="G120" s="262">
        <f t="shared" si="6"/>
        <v>1</v>
      </c>
      <c r="H120" s="206"/>
      <c r="I120" s="206"/>
      <c r="J120" s="206"/>
      <c r="K120" s="212">
        <v>0.016863425925925928</v>
      </c>
      <c r="L120" s="206"/>
      <c r="M120" s="208"/>
    </row>
    <row r="121" spans="1:13" ht="16.5" customHeight="1">
      <c r="A121" s="200">
        <v>120</v>
      </c>
      <c r="B121" s="201" t="s">
        <v>342</v>
      </c>
      <c r="C121" s="202" t="s">
        <v>19</v>
      </c>
      <c r="D121" s="203">
        <v>1973</v>
      </c>
      <c r="E121" s="204">
        <f t="shared" si="7"/>
        <v>41</v>
      </c>
      <c r="F121" s="205">
        <f t="shared" si="5"/>
        <v>0.016886574074074075</v>
      </c>
      <c r="G121" s="262">
        <f t="shared" si="6"/>
        <v>2</v>
      </c>
      <c r="H121" s="243">
        <v>0.016886574074074075</v>
      </c>
      <c r="I121" s="206"/>
      <c r="J121" s="207">
        <v>0.019212962962962963</v>
      </c>
      <c r="K121" s="206"/>
      <c r="L121" s="206"/>
      <c r="M121" s="208"/>
    </row>
    <row r="122" spans="1:13" ht="16.5" customHeight="1">
      <c r="A122" s="200">
        <v>121</v>
      </c>
      <c r="B122" s="201" t="s">
        <v>632</v>
      </c>
      <c r="C122" s="202" t="s">
        <v>51</v>
      </c>
      <c r="D122" s="203">
        <v>1980</v>
      </c>
      <c r="E122" s="204">
        <f t="shared" si="7"/>
        <v>34</v>
      </c>
      <c r="F122" s="205">
        <f t="shared" si="5"/>
        <v>0.01695601851851852</v>
      </c>
      <c r="G122" s="262">
        <f t="shared" si="6"/>
        <v>1</v>
      </c>
      <c r="H122" s="206"/>
      <c r="I122" s="207">
        <v>0.01695601851851852</v>
      </c>
      <c r="J122" s="217"/>
      <c r="K122" s="214"/>
      <c r="L122" s="206"/>
      <c r="M122" s="208"/>
    </row>
    <row r="123" spans="1:13" ht="16.5" customHeight="1">
      <c r="A123" s="200">
        <v>122</v>
      </c>
      <c r="B123" s="201" t="s">
        <v>257</v>
      </c>
      <c r="C123" s="202" t="s">
        <v>39</v>
      </c>
      <c r="D123" s="203">
        <v>1974</v>
      </c>
      <c r="E123" s="204">
        <f t="shared" si="7"/>
        <v>40</v>
      </c>
      <c r="F123" s="205">
        <f t="shared" si="5"/>
        <v>0.017037037037037038</v>
      </c>
      <c r="G123" s="262">
        <f t="shared" si="6"/>
        <v>4</v>
      </c>
      <c r="H123" s="243">
        <v>0.018877314814814816</v>
      </c>
      <c r="I123" s="207">
        <v>0.017037037037037038</v>
      </c>
      <c r="J123" s="207">
        <v>0.017592592592592594</v>
      </c>
      <c r="K123" s="212">
        <v>0.017858796296296296</v>
      </c>
      <c r="L123" s="206"/>
      <c r="M123" s="208"/>
    </row>
    <row r="124" spans="1:13" ht="16.5" customHeight="1">
      <c r="A124" s="200">
        <v>123</v>
      </c>
      <c r="B124" s="201" t="s">
        <v>355</v>
      </c>
      <c r="C124" s="202" t="s">
        <v>39</v>
      </c>
      <c r="D124" s="203">
        <v>1973</v>
      </c>
      <c r="E124" s="204">
        <f t="shared" si="7"/>
        <v>41</v>
      </c>
      <c r="F124" s="205">
        <f t="shared" si="5"/>
        <v>0.01704861111111111</v>
      </c>
      <c r="G124" s="262">
        <f t="shared" si="6"/>
        <v>1</v>
      </c>
      <c r="H124" s="206"/>
      <c r="I124" s="206"/>
      <c r="J124" s="207">
        <v>0.01704861111111111</v>
      </c>
      <c r="K124" s="206"/>
      <c r="L124" s="206"/>
      <c r="M124" s="208"/>
    </row>
    <row r="125" spans="1:13" ht="16.5" customHeight="1">
      <c r="A125" s="200">
        <v>124</v>
      </c>
      <c r="B125" s="201" t="s">
        <v>346</v>
      </c>
      <c r="C125" s="202" t="s">
        <v>19</v>
      </c>
      <c r="D125" s="203">
        <v>1976</v>
      </c>
      <c r="E125" s="204">
        <f t="shared" si="7"/>
        <v>38</v>
      </c>
      <c r="F125" s="205">
        <f t="shared" si="5"/>
        <v>0.01704861111111111</v>
      </c>
      <c r="G125" s="262">
        <f t="shared" si="6"/>
        <v>3</v>
      </c>
      <c r="H125" s="243">
        <v>0.018703703703703705</v>
      </c>
      <c r="I125" s="207">
        <v>0.01704861111111111</v>
      </c>
      <c r="J125" s="207">
        <v>0.018217592592592594</v>
      </c>
      <c r="K125" s="206"/>
      <c r="L125" s="206"/>
      <c r="M125" s="208"/>
    </row>
    <row r="126" spans="1:13" ht="16.5" customHeight="1">
      <c r="A126" s="200">
        <v>125</v>
      </c>
      <c r="B126" s="201" t="s">
        <v>255</v>
      </c>
      <c r="C126" s="202" t="s">
        <v>350</v>
      </c>
      <c r="D126" s="203">
        <v>1978</v>
      </c>
      <c r="E126" s="204">
        <f t="shared" si="7"/>
        <v>36</v>
      </c>
      <c r="F126" s="205">
        <f t="shared" si="5"/>
        <v>0.01704861111111111</v>
      </c>
      <c r="G126" s="262">
        <f t="shared" si="6"/>
        <v>3</v>
      </c>
      <c r="H126" s="206"/>
      <c r="I126" s="207">
        <v>0.018680555555555554</v>
      </c>
      <c r="J126" s="207">
        <v>0.01761574074074074</v>
      </c>
      <c r="K126" s="212">
        <v>0.01704861111111111</v>
      </c>
      <c r="L126" s="206"/>
      <c r="M126" s="208"/>
    </row>
    <row r="127" spans="1:13" ht="16.5" customHeight="1">
      <c r="A127" s="200">
        <v>126</v>
      </c>
      <c r="B127" s="201" t="s">
        <v>354</v>
      </c>
      <c r="C127" s="202" t="s">
        <v>39</v>
      </c>
      <c r="D127" s="203">
        <v>1983</v>
      </c>
      <c r="E127" s="204">
        <f t="shared" si="7"/>
        <v>31</v>
      </c>
      <c r="F127" s="205">
        <f t="shared" si="5"/>
        <v>0.017106481481481483</v>
      </c>
      <c r="G127" s="262">
        <f t="shared" si="6"/>
        <v>1</v>
      </c>
      <c r="H127" s="206"/>
      <c r="I127" s="206"/>
      <c r="J127" s="207">
        <v>0.017106481481481483</v>
      </c>
      <c r="K127" s="206"/>
      <c r="L127" s="206"/>
      <c r="M127" s="208"/>
    </row>
    <row r="128" spans="1:13" ht="16.5" customHeight="1">
      <c r="A128" s="200">
        <v>127</v>
      </c>
      <c r="B128" s="201" t="s">
        <v>598</v>
      </c>
      <c r="C128" s="202" t="s">
        <v>352</v>
      </c>
      <c r="D128" s="203">
        <v>1969</v>
      </c>
      <c r="E128" s="204">
        <f t="shared" si="7"/>
        <v>45</v>
      </c>
      <c r="F128" s="205">
        <f t="shared" si="5"/>
        <v>0.017152777777777777</v>
      </c>
      <c r="G128" s="262">
        <f t="shared" si="6"/>
        <v>2</v>
      </c>
      <c r="H128" s="243">
        <v>0.021180555555555553</v>
      </c>
      <c r="I128" s="207">
        <v>0.017152777777777777</v>
      </c>
      <c r="J128" s="217"/>
      <c r="K128" s="214"/>
      <c r="L128" s="206"/>
      <c r="M128" s="208"/>
    </row>
    <row r="129" spans="1:13" ht="16.5" customHeight="1">
      <c r="A129" s="200">
        <v>128</v>
      </c>
      <c r="B129" s="201" t="s">
        <v>186</v>
      </c>
      <c r="C129" s="202" t="s">
        <v>19</v>
      </c>
      <c r="D129" s="203">
        <v>1962</v>
      </c>
      <c r="E129" s="204">
        <f t="shared" si="7"/>
        <v>52</v>
      </c>
      <c r="F129" s="205">
        <f t="shared" si="5"/>
        <v>0.017233796296296296</v>
      </c>
      <c r="G129" s="262">
        <f t="shared" si="6"/>
        <v>5</v>
      </c>
      <c r="H129" s="243">
        <v>0.019085648148148147</v>
      </c>
      <c r="I129" s="207">
        <v>0.018680555555555554</v>
      </c>
      <c r="J129" s="207">
        <v>0.01840277777777778</v>
      </c>
      <c r="K129" s="212">
        <v>0.017233796296296296</v>
      </c>
      <c r="L129" s="212">
        <v>0.017592592592592594</v>
      </c>
      <c r="M129" s="208"/>
    </row>
    <row r="130" spans="1:13" ht="16.5" customHeight="1">
      <c r="A130" s="200">
        <v>129</v>
      </c>
      <c r="B130" s="201" t="s">
        <v>633</v>
      </c>
      <c r="C130" s="202" t="s">
        <v>352</v>
      </c>
      <c r="D130" s="203">
        <v>1979</v>
      </c>
      <c r="E130" s="204">
        <f aca="true" t="shared" si="8" ref="E130:E161">SUM(2014-D130)</f>
        <v>35</v>
      </c>
      <c r="F130" s="205">
        <f aca="true" t="shared" si="9" ref="F130:F193">MIN(H130:M130)</f>
        <v>0.01726851851851852</v>
      </c>
      <c r="G130" s="262">
        <f aca="true" t="shared" si="10" ref="G130:G193">SUM(COUNTIF(H130:M130,"&gt;-1"))</f>
        <v>1</v>
      </c>
      <c r="H130" s="206"/>
      <c r="I130" s="207">
        <v>0.01726851851851852</v>
      </c>
      <c r="J130" s="217"/>
      <c r="K130" s="214"/>
      <c r="L130" s="206"/>
      <c r="M130" s="208"/>
    </row>
    <row r="131" spans="1:13" ht="16.5" customHeight="1">
      <c r="A131" s="200">
        <v>130</v>
      </c>
      <c r="B131" s="201" t="s">
        <v>170</v>
      </c>
      <c r="C131" s="202" t="s">
        <v>39</v>
      </c>
      <c r="D131" s="203">
        <v>1970</v>
      </c>
      <c r="E131" s="204">
        <f t="shared" si="8"/>
        <v>44</v>
      </c>
      <c r="F131" s="205">
        <f t="shared" si="9"/>
        <v>0.017326388888888888</v>
      </c>
      <c r="G131" s="262">
        <f t="shared" si="10"/>
        <v>4</v>
      </c>
      <c r="H131" s="243">
        <v>0.02021990740740741</v>
      </c>
      <c r="I131" s="207">
        <v>0.01877314814814815</v>
      </c>
      <c r="J131" s="217"/>
      <c r="K131" s="212">
        <v>0.017662037037037035</v>
      </c>
      <c r="L131" s="212">
        <v>0.017326388888888888</v>
      </c>
      <c r="M131" s="208"/>
    </row>
    <row r="132" spans="1:13" ht="16.5" customHeight="1">
      <c r="A132" s="200">
        <v>131</v>
      </c>
      <c r="B132" s="201" t="s">
        <v>592</v>
      </c>
      <c r="C132" s="202" t="s">
        <v>705</v>
      </c>
      <c r="D132" s="203">
        <v>1969</v>
      </c>
      <c r="E132" s="204">
        <f t="shared" si="8"/>
        <v>45</v>
      </c>
      <c r="F132" s="205">
        <f t="shared" si="9"/>
        <v>0.01733796296296296</v>
      </c>
      <c r="G132" s="262">
        <f t="shared" si="10"/>
        <v>2</v>
      </c>
      <c r="H132" s="243">
        <v>0.017743055555555557</v>
      </c>
      <c r="I132" s="207">
        <v>0.01733796296296296</v>
      </c>
      <c r="J132" s="217"/>
      <c r="K132" s="214"/>
      <c r="L132" s="206"/>
      <c r="M132" s="208"/>
    </row>
    <row r="133" spans="1:13" ht="16.5" customHeight="1">
      <c r="A133" s="200">
        <v>132</v>
      </c>
      <c r="B133" s="201" t="s">
        <v>634</v>
      </c>
      <c r="C133" s="202" t="s">
        <v>39</v>
      </c>
      <c r="D133" s="203">
        <v>1996</v>
      </c>
      <c r="E133" s="204">
        <f t="shared" si="8"/>
        <v>18</v>
      </c>
      <c r="F133" s="205">
        <f t="shared" si="9"/>
        <v>0.01734953703703704</v>
      </c>
      <c r="G133" s="262">
        <f t="shared" si="10"/>
        <v>1</v>
      </c>
      <c r="H133" s="206"/>
      <c r="I133" s="207">
        <v>0.01734953703703704</v>
      </c>
      <c r="J133" s="217"/>
      <c r="K133" s="214"/>
      <c r="L133" s="206"/>
      <c r="M133" s="208"/>
    </row>
    <row r="134" spans="1:13" ht="16.5" customHeight="1">
      <c r="A134" s="200">
        <v>133</v>
      </c>
      <c r="B134" s="201" t="s">
        <v>193</v>
      </c>
      <c r="C134" s="202" t="s">
        <v>19</v>
      </c>
      <c r="D134" s="203">
        <v>1950</v>
      </c>
      <c r="E134" s="204">
        <f t="shared" si="8"/>
        <v>64</v>
      </c>
      <c r="F134" s="205">
        <f t="shared" si="9"/>
        <v>0.017361111111111112</v>
      </c>
      <c r="G134" s="262">
        <f t="shared" si="10"/>
        <v>5</v>
      </c>
      <c r="H134" s="243">
        <v>0.019398148148148147</v>
      </c>
      <c r="I134" s="207">
        <v>0.017951388888888888</v>
      </c>
      <c r="J134" s="207">
        <v>0.018784722222222223</v>
      </c>
      <c r="K134" s="212">
        <v>0.017395833333333336</v>
      </c>
      <c r="L134" s="212">
        <v>0.017361111111111112</v>
      </c>
      <c r="M134" s="208"/>
    </row>
    <row r="135" spans="1:13" ht="16.5" customHeight="1">
      <c r="A135" s="200">
        <v>134</v>
      </c>
      <c r="B135" s="209" t="s">
        <v>115</v>
      </c>
      <c r="C135" s="210" t="s">
        <v>113</v>
      </c>
      <c r="D135" s="211">
        <v>1984</v>
      </c>
      <c r="E135" s="204">
        <f t="shared" si="8"/>
        <v>30</v>
      </c>
      <c r="F135" s="205">
        <f t="shared" si="9"/>
        <v>0.017361111111111112</v>
      </c>
      <c r="G135" s="262">
        <f t="shared" si="10"/>
        <v>1</v>
      </c>
      <c r="H135" s="206"/>
      <c r="I135" s="206"/>
      <c r="J135" s="206"/>
      <c r="K135" s="206"/>
      <c r="L135" s="206"/>
      <c r="M135" s="213">
        <v>0.017361111111111112</v>
      </c>
    </row>
    <row r="136" spans="1:13" ht="16.5" customHeight="1">
      <c r="A136" s="200">
        <v>135</v>
      </c>
      <c r="B136" s="201" t="s">
        <v>353</v>
      </c>
      <c r="C136" s="202" t="s">
        <v>352</v>
      </c>
      <c r="D136" s="203">
        <v>1990</v>
      </c>
      <c r="E136" s="204">
        <f t="shared" si="8"/>
        <v>24</v>
      </c>
      <c r="F136" s="205">
        <f t="shared" si="9"/>
        <v>0.017430555555555557</v>
      </c>
      <c r="G136" s="262">
        <f t="shared" si="10"/>
        <v>1</v>
      </c>
      <c r="H136" s="206"/>
      <c r="I136" s="206"/>
      <c r="J136" s="207">
        <v>0.017430555555555557</v>
      </c>
      <c r="K136" s="206"/>
      <c r="L136" s="206"/>
      <c r="M136" s="208"/>
    </row>
    <row r="137" spans="1:13" ht="16.5" customHeight="1">
      <c r="A137" s="200">
        <v>136</v>
      </c>
      <c r="B137" s="244" t="s">
        <v>746</v>
      </c>
      <c r="C137" s="202" t="s">
        <v>39</v>
      </c>
      <c r="D137" s="214">
        <v>1982</v>
      </c>
      <c r="E137" s="204">
        <f t="shared" si="8"/>
        <v>32</v>
      </c>
      <c r="F137" s="205">
        <f t="shared" si="9"/>
        <v>0.01744212962962963</v>
      </c>
      <c r="G137" s="262">
        <f t="shared" si="10"/>
        <v>1</v>
      </c>
      <c r="H137" s="243">
        <v>0.01744212962962963</v>
      </c>
      <c r="I137" s="241"/>
      <c r="J137" s="241"/>
      <c r="K137" s="241"/>
      <c r="L137" s="241"/>
      <c r="M137" s="242"/>
    </row>
    <row r="138" spans="1:13" ht="16.5" customHeight="1">
      <c r="A138" s="200">
        <v>137</v>
      </c>
      <c r="B138" s="209" t="s">
        <v>191</v>
      </c>
      <c r="C138" s="210" t="s">
        <v>192</v>
      </c>
      <c r="D138" s="211">
        <v>1970</v>
      </c>
      <c r="E138" s="204">
        <f t="shared" si="8"/>
        <v>44</v>
      </c>
      <c r="F138" s="205">
        <f t="shared" si="9"/>
        <v>0.01747685185185185</v>
      </c>
      <c r="G138" s="262">
        <f t="shared" si="10"/>
        <v>1</v>
      </c>
      <c r="H138" s="206"/>
      <c r="I138" s="206"/>
      <c r="J138" s="206"/>
      <c r="K138" s="206"/>
      <c r="L138" s="212">
        <v>0.01747685185185185</v>
      </c>
      <c r="M138" s="208"/>
    </row>
    <row r="139" spans="1:13" ht="16.5" customHeight="1">
      <c r="A139" s="200">
        <v>138</v>
      </c>
      <c r="B139" s="209" t="s">
        <v>109</v>
      </c>
      <c r="C139" s="210" t="s">
        <v>39</v>
      </c>
      <c r="D139" s="211">
        <v>1960</v>
      </c>
      <c r="E139" s="204">
        <f t="shared" si="8"/>
        <v>54</v>
      </c>
      <c r="F139" s="205">
        <f t="shared" si="9"/>
        <v>0.017488425925925925</v>
      </c>
      <c r="G139" s="262">
        <f t="shared" si="10"/>
        <v>4</v>
      </c>
      <c r="H139" s="206"/>
      <c r="I139" s="206"/>
      <c r="J139" s="207">
        <v>0.019108796296296294</v>
      </c>
      <c r="K139" s="212">
        <v>0.017916666666666668</v>
      </c>
      <c r="L139" s="212">
        <v>0.017488425925925925</v>
      </c>
      <c r="M139" s="213">
        <v>0.018425925925925925</v>
      </c>
    </row>
    <row r="140" spans="1:13" ht="16.5" customHeight="1">
      <c r="A140" s="200">
        <v>139</v>
      </c>
      <c r="B140" s="201" t="s">
        <v>635</v>
      </c>
      <c r="C140" s="202" t="s">
        <v>347</v>
      </c>
      <c r="D140" s="203">
        <v>1970</v>
      </c>
      <c r="E140" s="204">
        <f t="shared" si="8"/>
        <v>44</v>
      </c>
      <c r="F140" s="205">
        <f t="shared" si="9"/>
        <v>0.017638888888888888</v>
      </c>
      <c r="G140" s="262">
        <f t="shared" si="10"/>
        <v>1</v>
      </c>
      <c r="H140" s="206"/>
      <c r="I140" s="207">
        <v>0.017638888888888888</v>
      </c>
      <c r="J140" s="217"/>
      <c r="K140" s="214"/>
      <c r="L140" s="206"/>
      <c r="M140" s="208"/>
    </row>
    <row r="141" spans="1:13" ht="16.5" customHeight="1">
      <c r="A141" s="200">
        <v>140</v>
      </c>
      <c r="B141" s="201" t="s">
        <v>225</v>
      </c>
      <c r="C141" s="202" t="s">
        <v>19</v>
      </c>
      <c r="D141" s="203">
        <v>1979</v>
      </c>
      <c r="E141" s="204">
        <f t="shared" si="8"/>
        <v>35</v>
      </c>
      <c r="F141" s="205">
        <f t="shared" si="9"/>
        <v>0.017708333333333333</v>
      </c>
      <c r="G141" s="262">
        <f t="shared" si="10"/>
        <v>4</v>
      </c>
      <c r="H141" s="243">
        <v>0.017997685185185186</v>
      </c>
      <c r="I141" s="207">
        <v>0.01857638888888889</v>
      </c>
      <c r="J141" s="207">
        <v>0.018229166666666668</v>
      </c>
      <c r="K141" s="212">
        <v>0.017708333333333333</v>
      </c>
      <c r="L141" s="206"/>
      <c r="M141" s="208"/>
    </row>
    <row r="142" spans="1:13" ht="16.5" customHeight="1">
      <c r="A142" s="200">
        <v>141</v>
      </c>
      <c r="B142" s="244" t="s">
        <v>760</v>
      </c>
      <c r="C142" s="202" t="s">
        <v>39</v>
      </c>
      <c r="D142" s="214">
        <v>1971</v>
      </c>
      <c r="E142" s="204">
        <f t="shared" si="8"/>
        <v>43</v>
      </c>
      <c r="F142" s="205">
        <f t="shared" si="9"/>
        <v>0.017719907407407406</v>
      </c>
      <c r="G142" s="262">
        <f t="shared" si="10"/>
        <v>1</v>
      </c>
      <c r="H142" s="243">
        <v>0.017719907407407406</v>
      </c>
      <c r="I142" s="241"/>
      <c r="J142" s="241"/>
      <c r="K142" s="241"/>
      <c r="L142" s="241"/>
      <c r="M142" s="242"/>
    </row>
    <row r="143" spans="1:13" ht="16.5" customHeight="1">
      <c r="A143" s="200">
        <v>142</v>
      </c>
      <c r="B143" s="201" t="s">
        <v>636</v>
      </c>
      <c r="C143" s="202" t="s">
        <v>267</v>
      </c>
      <c r="D143" s="203">
        <v>1977</v>
      </c>
      <c r="E143" s="204">
        <f t="shared" si="8"/>
        <v>37</v>
      </c>
      <c r="F143" s="205">
        <f t="shared" si="9"/>
        <v>0.017719907407407406</v>
      </c>
      <c r="G143" s="262">
        <f t="shared" si="10"/>
        <v>1</v>
      </c>
      <c r="H143" s="206"/>
      <c r="I143" s="207">
        <v>0.017719907407407406</v>
      </c>
      <c r="J143" s="217"/>
      <c r="K143" s="214"/>
      <c r="L143" s="206"/>
      <c r="M143" s="208"/>
    </row>
    <row r="144" spans="1:13" ht="16.5" customHeight="1">
      <c r="A144" s="200">
        <v>143</v>
      </c>
      <c r="B144" s="209" t="s">
        <v>74</v>
      </c>
      <c r="C144" s="210" t="s">
        <v>19</v>
      </c>
      <c r="D144" s="211">
        <v>1979</v>
      </c>
      <c r="E144" s="204">
        <f t="shared" si="8"/>
        <v>35</v>
      </c>
      <c r="F144" s="205">
        <f t="shared" si="9"/>
        <v>0.017743055555555557</v>
      </c>
      <c r="G144" s="262">
        <f t="shared" si="10"/>
        <v>3</v>
      </c>
      <c r="H144" s="206"/>
      <c r="I144" s="206"/>
      <c r="J144" s="207">
        <v>0.01974537037037037</v>
      </c>
      <c r="K144" s="212">
        <v>0.02056712962962963</v>
      </c>
      <c r="L144" s="206"/>
      <c r="M144" s="213">
        <v>0.017743055555555557</v>
      </c>
    </row>
    <row r="145" spans="1:13" ht="16.5" customHeight="1">
      <c r="A145" s="200">
        <v>144</v>
      </c>
      <c r="B145" s="201" t="s">
        <v>596</v>
      </c>
      <c r="C145" s="202" t="s">
        <v>19</v>
      </c>
      <c r="D145" s="203">
        <v>1976</v>
      </c>
      <c r="E145" s="204">
        <f t="shared" si="8"/>
        <v>38</v>
      </c>
      <c r="F145" s="205">
        <f t="shared" si="9"/>
        <v>0.01775462962962963</v>
      </c>
      <c r="G145" s="262">
        <f t="shared" si="10"/>
        <v>2</v>
      </c>
      <c r="H145" s="243">
        <v>0.01775462962962963</v>
      </c>
      <c r="I145" s="207">
        <v>0.01826388888888889</v>
      </c>
      <c r="J145" s="217"/>
      <c r="K145" s="214"/>
      <c r="L145" s="206"/>
      <c r="M145" s="208"/>
    </row>
    <row r="146" spans="1:13" ht="16.5" customHeight="1">
      <c r="A146" s="200">
        <v>145</v>
      </c>
      <c r="B146" s="201" t="s">
        <v>349</v>
      </c>
      <c r="C146" s="202" t="s">
        <v>51</v>
      </c>
      <c r="D146" s="203">
        <v>1965</v>
      </c>
      <c r="E146" s="204">
        <f t="shared" si="8"/>
        <v>49</v>
      </c>
      <c r="F146" s="205">
        <f t="shared" si="9"/>
        <v>0.01778935185185185</v>
      </c>
      <c r="G146" s="262">
        <f t="shared" si="10"/>
        <v>3</v>
      </c>
      <c r="H146" s="243">
        <v>0.018622685185185183</v>
      </c>
      <c r="I146" s="207">
        <v>0.01778935185185185</v>
      </c>
      <c r="J146" s="207">
        <v>0.017974537037037035</v>
      </c>
      <c r="K146" s="206"/>
      <c r="L146" s="206"/>
      <c r="M146" s="208"/>
    </row>
    <row r="147" spans="1:13" ht="16.5" customHeight="1">
      <c r="A147" s="200">
        <v>146</v>
      </c>
      <c r="B147" s="201" t="s">
        <v>640</v>
      </c>
      <c r="C147" s="202" t="s">
        <v>267</v>
      </c>
      <c r="D147" s="203">
        <v>1983</v>
      </c>
      <c r="E147" s="204">
        <f t="shared" si="8"/>
        <v>31</v>
      </c>
      <c r="F147" s="205">
        <f t="shared" si="9"/>
        <v>0.01778935185185185</v>
      </c>
      <c r="G147" s="262">
        <f t="shared" si="10"/>
        <v>2</v>
      </c>
      <c r="H147" s="243">
        <v>0.01778935185185185</v>
      </c>
      <c r="I147" s="207">
        <v>0.01824074074074074</v>
      </c>
      <c r="J147" s="217"/>
      <c r="K147" s="214"/>
      <c r="L147" s="206"/>
      <c r="M147" s="208"/>
    </row>
    <row r="148" spans="1:13" ht="16.5" customHeight="1">
      <c r="A148" s="200">
        <v>147</v>
      </c>
      <c r="B148" s="201" t="s">
        <v>581</v>
      </c>
      <c r="C148" s="202" t="s">
        <v>19</v>
      </c>
      <c r="D148" s="203">
        <v>1976</v>
      </c>
      <c r="E148" s="204">
        <f t="shared" si="8"/>
        <v>38</v>
      </c>
      <c r="F148" s="205">
        <f t="shared" si="9"/>
        <v>0.017800925925925925</v>
      </c>
      <c r="G148" s="262">
        <f t="shared" si="10"/>
        <v>1</v>
      </c>
      <c r="H148" s="206"/>
      <c r="I148" s="207">
        <v>0.017800925925925925</v>
      </c>
      <c r="J148" s="217"/>
      <c r="K148" s="214"/>
      <c r="L148" s="206"/>
      <c r="M148" s="208"/>
    </row>
    <row r="149" spans="1:13" ht="16.5" customHeight="1">
      <c r="A149" s="200">
        <v>148</v>
      </c>
      <c r="B149" s="201" t="s">
        <v>637</v>
      </c>
      <c r="C149" s="202" t="s">
        <v>39</v>
      </c>
      <c r="D149" s="203">
        <v>1984</v>
      </c>
      <c r="E149" s="204">
        <f t="shared" si="8"/>
        <v>30</v>
      </c>
      <c r="F149" s="205">
        <f t="shared" si="9"/>
        <v>0.0178125</v>
      </c>
      <c r="G149" s="262">
        <f t="shared" si="10"/>
        <v>3</v>
      </c>
      <c r="H149" s="243">
        <v>0.019884259259259258</v>
      </c>
      <c r="I149" s="207">
        <v>0.0178125</v>
      </c>
      <c r="J149" s="207">
        <v>0.020949074074074075</v>
      </c>
      <c r="K149" s="214"/>
      <c r="L149" s="206"/>
      <c r="M149" s="208"/>
    </row>
    <row r="150" spans="1:13" ht="16.5" customHeight="1">
      <c r="A150" s="200">
        <v>149</v>
      </c>
      <c r="B150" s="201" t="s">
        <v>584</v>
      </c>
      <c r="C150" s="202" t="s">
        <v>39</v>
      </c>
      <c r="D150" s="203">
        <v>1989</v>
      </c>
      <c r="E150" s="204">
        <f t="shared" si="8"/>
        <v>25</v>
      </c>
      <c r="F150" s="205">
        <f t="shared" si="9"/>
        <v>0.017858796296296296</v>
      </c>
      <c r="G150" s="262">
        <f t="shared" si="10"/>
        <v>2</v>
      </c>
      <c r="H150" s="243">
        <v>0.017974537037037035</v>
      </c>
      <c r="I150" s="207">
        <v>0.017858796296296296</v>
      </c>
      <c r="J150" s="217"/>
      <c r="K150" s="214"/>
      <c r="L150" s="206"/>
      <c r="M150" s="208"/>
    </row>
    <row r="151" spans="1:13" ht="16.5" customHeight="1">
      <c r="A151" s="200">
        <v>150</v>
      </c>
      <c r="B151" s="201" t="s">
        <v>643</v>
      </c>
      <c r="C151" s="202" t="s">
        <v>644</v>
      </c>
      <c r="D151" s="203">
        <v>1966</v>
      </c>
      <c r="E151" s="204">
        <f t="shared" si="8"/>
        <v>48</v>
      </c>
      <c r="F151" s="205">
        <f t="shared" si="9"/>
        <v>0.017870370370370373</v>
      </c>
      <c r="G151" s="262">
        <f t="shared" si="10"/>
        <v>2</v>
      </c>
      <c r="H151" s="243">
        <v>0.017870370370370373</v>
      </c>
      <c r="I151" s="207">
        <v>0.018587962962962962</v>
      </c>
      <c r="J151" s="217"/>
      <c r="K151" s="214"/>
      <c r="L151" s="206"/>
      <c r="M151" s="208"/>
    </row>
    <row r="152" spans="1:13" ht="16.5" customHeight="1">
      <c r="A152" s="200">
        <v>151</v>
      </c>
      <c r="B152" s="201" t="s">
        <v>61</v>
      </c>
      <c r="C152" s="202" t="s">
        <v>9</v>
      </c>
      <c r="D152" s="203">
        <v>1948</v>
      </c>
      <c r="E152" s="204">
        <f t="shared" si="8"/>
        <v>66</v>
      </c>
      <c r="F152" s="205">
        <f t="shared" si="9"/>
        <v>0.017881944444444443</v>
      </c>
      <c r="G152" s="262">
        <f t="shared" si="10"/>
        <v>5</v>
      </c>
      <c r="H152" s="206"/>
      <c r="I152" s="207">
        <v>0.01835648148148148</v>
      </c>
      <c r="J152" s="207">
        <v>0.02034722222222222</v>
      </c>
      <c r="K152" s="212">
        <v>0.018877314814814816</v>
      </c>
      <c r="L152" s="212">
        <v>0.017881944444444443</v>
      </c>
      <c r="M152" s="213">
        <v>0.018703703703703705</v>
      </c>
    </row>
    <row r="153" spans="1:13" s="240" customFormat="1" ht="15" customHeight="1">
      <c r="A153" s="200">
        <v>152</v>
      </c>
      <c r="B153" s="201" t="s">
        <v>167</v>
      </c>
      <c r="C153" s="202" t="s">
        <v>718</v>
      </c>
      <c r="D153" s="203">
        <v>1973</v>
      </c>
      <c r="E153" s="204">
        <f t="shared" si="8"/>
        <v>41</v>
      </c>
      <c r="F153" s="205">
        <f t="shared" si="9"/>
        <v>0.017905092592592594</v>
      </c>
      <c r="G153" s="262">
        <f t="shared" si="10"/>
        <v>5</v>
      </c>
      <c r="H153" s="243">
        <v>0.019988425925925927</v>
      </c>
      <c r="I153" s="207">
        <v>0.01923611111111111</v>
      </c>
      <c r="J153" s="207">
        <v>0.018912037037037036</v>
      </c>
      <c r="K153" s="212">
        <v>0.017905092592592594</v>
      </c>
      <c r="L153" s="212">
        <v>0.01824074074074074</v>
      </c>
      <c r="M153" s="208"/>
    </row>
    <row r="154" spans="1:13" s="240" customFormat="1" ht="15" customHeight="1">
      <c r="A154" s="200">
        <v>153</v>
      </c>
      <c r="B154" s="244" t="s">
        <v>752</v>
      </c>
      <c r="C154" s="202" t="s">
        <v>707</v>
      </c>
      <c r="D154" s="214">
        <v>1991</v>
      </c>
      <c r="E154" s="204">
        <f t="shared" si="8"/>
        <v>23</v>
      </c>
      <c r="F154" s="205">
        <f t="shared" si="9"/>
        <v>0.017939814814814815</v>
      </c>
      <c r="G154" s="262">
        <f t="shared" si="10"/>
        <v>1</v>
      </c>
      <c r="H154" s="243">
        <v>0.017939814814814815</v>
      </c>
      <c r="I154" s="241"/>
      <c r="J154" s="241"/>
      <c r="K154" s="241"/>
      <c r="L154" s="241"/>
      <c r="M154" s="242"/>
    </row>
    <row r="155" spans="1:13" s="240" customFormat="1" ht="15" customHeight="1">
      <c r="A155" s="200">
        <v>154</v>
      </c>
      <c r="B155" s="209" t="s">
        <v>135</v>
      </c>
      <c r="C155" s="210" t="s">
        <v>39</v>
      </c>
      <c r="D155" s="211">
        <v>1993</v>
      </c>
      <c r="E155" s="204">
        <f t="shared" si="8"/>
        <v>21</v>
      </c>
      <c r="F155" s="205">
        <f t="shared" si="9"/>
        <v>0.018032407407407407</v>
      </c>
      <c r="G155" s="262">
        <f t="shared" si="10"/>
        <v>1</v>
      </c>
      <c r="H155" s="206"/>
      <c r="I155" s="206"/>
      <c r="J155" s="206"/>
      <c r="K155" s="206"/>
      <c r="L155" s="206"/>
      <c r="M155" s="213">
        <v>0.018032407407407407</v>
      </c>
    </row>
    <row r="156" spans="1:13" s="240" customFormat="1" ht="15" customHeight="1">
      <c r="A156" s="200">
        <v>155</v>
      </c>
      <c r="B156" s="209" t="s">
        <v>234</v>
      </c>
      <c r="C156" s="210" t="s">
        <v>19</v>
      </c>
      <c r="D156" s="211">
        <v>1997</v>
      </c>
      <c r="E156" s="204">
        <f t="shared" si="8"/>
        <v>17</v>
      </c>
      <c r="F156" s="205">
        <f t="shared" si="9"/>
        <v>0.018032407407407407</v>
      </c>
      <c r="G156" s="262">
        <f t="shared" si="10"/>
        <v>1</v>
      </c>
      <c r="H156" s="206"/>
      <c r="I156" s="206"/>
      <c r="J156" s="206"/>
      <c r="K156" s="212">
        <v>0.018032407407407407</v>
      </c>
      <c r="L156" s="206"/>
      <c r="M156" s="208"/>
    </row>
    <row r="157" spans="1:13" s="240" customFormat="1" ht="15" customHeight="1">
      <c r="A157" s="200">
        <v>156</v>
      </c>
      <c r="B157" s="201" t="s">
        <v>638</v>
      </c>
      <c r="C157" s="202" t="s">
        <v>39</v>
      </c>
      <c r="D157" s="203">
        <v>1970</v>
      </c>
      <c r="E157" s="204">
        <f t="shared" si="8"/>
        <v>44</v>
      </c>
      <c r="F157" s="205">
        <f t="shared" si="9"/>
        <v>0.01806712962962963</v>
      </c>
      <c r="G157" s="262">
        <f t="shared" si="10"/>
        <v>1</v>
      </c>
      <c r="H157" s="206"/>
      <c r="I157" s="207">
        <v>0.01806712962962963</v>
      </c>
      <c r="J157" s="217"/>
      <c r="K157" s="214"/>
      <c r="L157" s="206"/>
      <c r="M157" s="208"/>
    </row>
    <row r="158" spans="1:13" s="240" customFormat="1" ht="15" customHeight="1">
      <c r="A158" s="200">
        <v>157</v>
      </c>
      <c r="B158" s="201" t="s">
        <v>250</v>
      </c>
      <c r="C158" s="202" t="s">
        <v>335</v>
      </c>
      <c r="D158" s="203">
        <v>1977</v>
      </c>
      <c r="E158" s="204">
        <f t="shared" si="8"/>
        <v>37</v>
      </c>
      <c r="F158" s="205">
        <f t="shared" si="9"/>
        <v>0.01810185185185185</v>
      </c>
      <c r="G158" s="262">
        <f t="shared" si="10"/>
        <v>4</v>
      </c>
      <c r="H158" s="243">
        <v>0.018796296296296297</v>
      </c>
      <c r="I158" s="207">
        <v>0.01810185185185185</v>
      </c>
      <c r="J158" s="207">
        <v>0.020104166666666666</v>
      </c>
      <c r="K158" s="212">
        <v>0.019328703703703702</v>
      </c>
      <c r="L158" s="206"/>
      <c r="M158" s="208"/>
    </row>
    <row r="159" spans="1:13" s="240" customFormat="1" ht="15" customHeight="1">
      <c r="A159" s="200">
        <v>158</v>
      </c>
      <c r="B159" s="201" t="s">
        <v>639</v>
      </c>
      <c r="C159" s="202" t="s">
        <v>39</v>
      </c>
      <c r="D159" s="203">
        <v>1998</v>
      </c>
      <c r="E159" s="204">
        <f t="shared" si="8"/>
        <v>16</v>
      </c>
      <c r="F159" s="205">
        <f t="shared" si="9"/>
        <v>0.018113425925925925</v>
      </c>
      <c r="G159" s="262">
        <f t="shared" si="10"/>
        <v>1</v>
      </c>
      <c r="H159" s="206"/>
      <c r="I159" s="207">
        <v>0.018113425925925925</v>
      </c>
      <c r="J159" s="217"/>
      <c r="K159" s="214"/>
      <c r="L159" s="206"/>
      <c r="M159" s="208"/>
    </row>
    <row r="160" spans="1:13" s="240" customFormat="1" ht="15" customHeight="1">
      <c r="A160" s="200">
        <v>159</v>
      </c>
      <c r="B160" s="201" t="s">
        <v>601</v>
      </c>
      <c r="C160" s="202" t="s">
        <v>39</v>
      </c>
      <c r="D160" s="203">
        <v>1995</v>
      </c>
      <c r="E160" s="204">
        <f t="shared" si="8"/>
        <v>19</v>
      </c>
      <c r="F160" s="205">
        <f t="shared" si="9"/>
        <v>0.018125</v>
      </c>
      <c r="G160" s="262">
        <f t="shared" si="10"/>
        <v>1</v>
      </c>
      <c r="H160" s="206"/>
      <c r="I160" s="207">
        <v>0.018125</v>
      </c>
      <c r="J160" s="217"/>
      <c r="K160" s="214"/>
      <c r="L160" s="206"/>
      <c r="M160" s="208"/>
    </row>
    <row r="161" spans="1:13" s="240" customFormat="1" ht="15" customHeight="1">
      <c r="A161" s="200">
        <v>160</v>
      </c>
      <c r="B161" s="201" t="s">
        <v>344</v>
      </c>
      <c r="C161" s="202" t="s">
        <v>182</v>
      </c>
      <c r="D161" s="203">
        <v>1964</v>
      </c>
      <c r="E161" s="204">
        <f t="shared" si="8"/>
        <v>50</v>
      </c>
      <c r="F161" s="205">
        <f t="shared" si="9"/>
        <v>0.01815972222222222</v>
      </c>
      <c r="G161" s="262">
        <f t="shared" si="10"/>
        <v>3</v>
      </c>
      <c r="H161" s="243">
        <v>0.018206018518518517</v>
      </c>
      <c r="I161" s="207">
        <v>0.01815972222222222</v>
      </c>
      <c r="J161" s="207">
        <v>0.018969907407407408</v>
      </c>
      <c r="K161" s="206"/>
      <c r="L161" s="206"/>
      <c r="M161" s="208"/>
    </row>
    <row r="162" spans="1:13" s="240" customFormat="1" ht="15" customHeight="1">
      <c r="A162" s="200">
        <v>161</v>
      </c>
      <c r="B162" s="201" t="s">
        <v>641</v>
      </c>
      <c r="C162" s="202" t="s">
        <v>529</v>
      </c>
      <c r="D162" s="203">
        <v>1981</v>
      </c>
      <c r="E162" s="204">
        <f aca="true" t="shared" si="11" ref="E162:E193">SUM(2014-D162)</f>
        <v>33</v>
      </c>
      <c r="F162" s="205">
        <f t="shared" si="9"/>
        <v>0.018275462962962962</v>
      </c>
      <c r="G162" s="262">
        <f t="shared" si="10"/>
        <v>1</v>
      </c>
      <c r="H162" s="206"/>
      <c r="I162" s="207">
        <v>0.018275462962962962</v>
      </c>
      <c r="J162" s="217"/>
      <c r="K162" s="214"/>
      <c r="L162" s="206"/>
      <c r="M162" s="208"/>
    </row>
    <row r="163" spans="1:13" s="240" customFormat="1" ht="15" customHeight="1">
      <c r="A163" s="200">
        <v>162</v>
      </c>
      <c r="B163" s="209" t="s">
        <v>84</v>
      </c>
      <c r="C163" s="210" t="s">
        <v>39</v>
      </c>
      <c r="D163" s="211">
        <v>1983</v>
      </c>
      <c r="E163" s="204">
        <f t="shared" si="11"/>
        <v>31</v>
      </c>
      <c r="F163" s="205">
        <f t="shared" si="9"/>
        <v>0.01832175925925926</v>
      </c>
      <c r="G163" s="262">
        <f t="shared" si="10"/>
        <v>1</v>
      </c>
      <c r="H163" s="206"/>
      <c r="I163" s="206"/>
      <c r="J163" s="206"/>
      <c r="K163" s="206"/>
      <c r="L163" s="206"/>
      <c r="M163" s="213">
        <v>0.01832175925925926</v>
      </c>
    </row>
    <row r="164" spans="1:13" s="240" customFormat="1" ht="15" customHeight="1">
      <c r="A164" s="200">
        <v>163</v>
      </c>
      <c r="B164" s="244" t="s">
        <v>759</v>
      </c>
      <c r="C164" s="202" t="s">
        <v>711</v>
      </c>
      <c r="D164" s="214">
        <v>1977</v>
      </c>
      <c r="E164" s="204">
        <f t="shared" si="11"/>
        <v>37</v>
      </c>
      <c r="F164" s="205">
        <f t="shared" si="9"/>
        <v>0.01834490740740741</v>
      </c>
      <c r="G164" s="262">
        <f t="shared" si="10"/>
        <v>1</v>
      </c>
      <c r="H164" s="243">
        <v>0.01834490740740741</v>
      </c>
      <c r="I164" s="241"/>
      <c r="J164" s="241"/>
      <c r="K164" s="241"/>
      <c r="L164" s="241"/>
      <c r="M164" s="242"/>
    </row>
    <row r="165" spans="1:13" s="240" customFormat="1" ht="15" customHeight="1">
      <c r="A165" s="200">
        <v>164</v>
      </c>
      <c r="B165" s="209" t="s">
        <v>196</v>
      </c>
      <c r="C165" s="210" t="s">
        <v>39</v>
      </c>
      <c r="D165" s="211">
        <v>1975</v>
      </c>
      <c r="E165" s="204">
        <f t="shared" si="11"/>
        <v>39</v>
      </c>
      <c r="F165" s="205">
        <f t="shared" si="9"/>
        <v>0.018379629629629628</v>
      </c>
      <c r="G165" s="262">
        <f t="shared" si="10"/>
        <v>1</v>
      </c>
      <c r="H165" s="206"/>
      <c r="I165" s="206"/>
      <c r="J165" s="206"/>
      <c r="K165" s="206"/>
      <c r="L165" s="212">
        <v>0.018379629629629628</v>
      </c>
      <c r="M165" s="208"/>
    </row>
    <row r="166" spans="1:13" s="240" customFormat="1" ht="15" customHeight="1">
      <c r="A166" s="200">
        <v>165</v>
      </c>
      <c r="B166" s="201" t="s">
        <v>642</v>
      </c>
      <c r="C166" s="202" t="s">
        <v>39</v>
      </c>
      <c r="D166" s="203">
        <v>1974</v>
      </c>
      <c r="E166" s="204">
        <f t="shared" si="11"/>
        <v>40</v>
      </c>
      <c r="F166" s="205">
        <f t="shared" si="9"/>
        <v>0.018530092592592595</v>
      </c>
      <c r="G166" s="262">
        <f t="shared" si="10"/>
        <v>1</v>
      </c>
      <c r="H166" s="206"/>
      <c r="I166" s="207">
        <v>0.018530092592592595</v>
      </c>
      <c r="J166" s="217"/>
      <c r="K166" s="214"/>
      <c r="L166" s="206"/>
      <c r="M166" s="208"/>
    </row>
    <row r="167" spans="1:13" s="240" customFormat="1" ht="15" customHeight="1">
      <c r="A167" s="200">
        <v>166</v>
      </c>
      <c r="B167" s="201" t="s">
        <v>340</v>
      </c>
      <c r="C167" s="202" t="s">
        <v>696</v>
      </c>
      <c r="D167" s="203">
        <v>1968</v>
      </c>
      <c r="E167" s="204">
        <f t="shared" si="11"/>
        <v>46</v>
      </c>
      <c r="F167" s="205">
        <f t="shared" si="9"/>
        <v>0.018541666666666668</v>
      </c>
      <c r="G167" s="262">
        <f t="shared" si="10"/>
        <v>3</v>
      </c>
      <c r="H167" s="243">
        <v>0.018541666666666668</v>
      </c>
      <c r="I167" s="207">
        <v>0.0190625</v>
      </c>
      <c r="J167" s="219">
        <v>0.01962962962962963</v>
      </c>
      <c r="K167" s="206"/>
      <c r="L167" s="206"/>
      <c r="M167" s="208"/>
    </row>
    <row r="168" spans="1:13" s="240" customFormat="1" ht="15" customHeight="1">
      <c r="A168" s="200">
        <v>167</v>
      </c>
      <c r="B168" s="201" t="s">
        <v>336</v>
      </c>
      <c r="C168" s="202" t="s">
        <v>39</v>
      </c>
      <c r="D168" s="203">
        <v>1986</v>
      </c>
      <c r="E168" s="204">
        <f t="shared" si="11"/>
        <v>28</v>
      </c>
      <c r="F168" s="205">
        <f t="shared" si="9"/>
        <v>0.018541666666666668</v>
      </c>
      <c r="G168" s="262">
        <f t="shared" si="10"/>
        <v>2</v>
      </c>
      <c r="H168" s="206"/>
      <c r="I168" s="207">
        <v>0.018541666666666668</v>
      </c>
      <c r="J168" s="207">
        <v>0.02008101851851852</v>
      </c>
      <c r="K168" s="214"/>
      <c r="L168" s="206"/>
      <c r="M168" s="208"/>
    </row>
    <row r="169" spans="1:13" s="240" customFormat="1" ht="15" customHeight="1">
      <c r="A169" s="200">
        <v>168</v>
      </c>
      <c r="B169" s="244" t="s">
        <v>748</v>
      </c>
      <c r="C169" s="202" t="s">
        <v>713</v>
      </c>
      <c r="D169" s="214">
        <v>1976</v>
      </c>
      <c r="E169" s="204">
        <f t="shared" si="11"/>
        <v>38</v>
      </c>
      <c r="F169" s="205">
        <f t="shared" si="9"/>
        <v>0.018622685185185183</v>
      </c>
      <c r="G169" s="262">
        <f t="shared" si="10"/>
        <v>1</v>
      </c>
      <c r="H169" s="243">
        <v>0.018622685185185183</v>
      </c>
      <c r="I169" s="241"/>
      <c r="J169" s="241"/>
      <c r="K169" s="241"/>
      <c r="L169" s="241"/>
      <c r="M169" s="242"/>
    </row>
    <row r="170" spans="1:13" s="240" customFormat="1" ht="15" customHeight="1">
      <c r="A170" s="200">
        <v>169</v>
      </c>
      <c r="B170" s="209" t="s">
        <v>134</v>
      </c>
      <c r="C170" s="210" t="s">
        <v>51</v>
      </c>
      <c r="D170" s="211">
        <v>1984</v>
      </c>
      <c r="E170" s="204">
        <f t="shared" si="11"/>
        <v>30</v>
      </c>
      <c r="F170" s="205">
        <f t="shared" si="9"/>
        <v>0.018622685185185183</v>
      </c>
      <c r="G170" s="262">
        <f t="shared" si="10"/>
        <v>1</v>
      </c>
      <c r="H170" s="206"/>
      <c r="I170" s="206"/>
      <c r="J170" s="206"/>
      <c r="K170" s="206"/>
      <c r="L170" s="206"/>
      <c r="M170" s="213">
        <v>0.018622685185185183</v>
      </c>
    </row>
    <row r="171" spans="1:13" s="240" customFormat="1" ht="15" customHeight="1">
      <c r="A171" s="200">
        <v>170</v>
      </c>
      <c r="B171" s="201" t="s">
        <v>645</v>
      </c>
      <c r="C171" s="202" t="s">
        <v>542</v>
      </c>
      <c r="D171" s="203">
        <v>1978</v>
      </c>
      <c r="E171" s="204">
        <f t="shared" si="11"/>
        <v>36</v>
      </c>
      <c r="F171" s="205">
        <f t="shared" si="9"/>
        <v>0.018703703703703705</v>
      </c>
      <c r="G171" s="262">
        <f t="shared" si="10"/>
        <v>1</v>
      </c>
      <c r="H171" s="206"/>
      <c r="I171" s="207">
        <v>0.018703703703703705</v>
      </c>
      <c r="J171" s="217"/>
      <c r="K171" s="214"/>
      <c r="L171" s="206"/>
      <c r="M171" s="208"/>
    </row>
    <row r="172" spans="1:13" s="240" customFormat="1" ht="15" customHeight="1">
      <c r="A172" s="200">
        <v>171</v>
      </c>
      <c r="B172" s="201" t="s">
        <v>646</v>
      </c>
      <c r="C172" s="202" t="s">
        <v>185</v>
      </c>
      <c r="D172" s="203">
        <v>2000</v>
      </c>
      <c r="E172" s="204">
        <f t="shared" si="11"/>
        <v>14</v>
      </c>
      <c r="F172" s="205">
        <f t="shared" si="9"/>
        <v>0.018703703703703705</v>
      </c>
      <c r="G172" s="262">
        <f t="shared" si="10"/>
        <v>1</v>
      </c>
      <c r="H172" s="206"/>
      <c r="I172" s="207">
        <v>0.018703703703703705</v>
      </c>
      <c r="J172" s="217"/>
      <c r="K172" s="214"/>
      <c r="L172" s="206"/>
      <c r="M172" s="208"/>
    </row>
    <row r="173" spans="1:13" s="240" customFormat="1" ht="15" customHeight="1">
      <c r="A173" s="200">
        <v>172</v>
      </c>
      <c r="B173" s="209" t="s">
        <v>249</v>
      </c>
      <c r="C173" s="210" t="s">
        <v>39</v>
      </c>
      <c r="D173" s="211">
        <v>1972</v>
      </c>
      <c r="E173" s="204">
        <f t="shared" si="11"/>
        <v>42</v>
      </c>
      <c r="F173" s="205">
        <f t="shared" si="9"/>
        <v>0.018738425925925926</v>
      </c>
      <c r="G173" s="262">
        <f t="shared" si="10"/>
        <v>1</v>
      </c>
      <c r="H173" s="206"/>
      <c r="I173" s="206"/>
      <c r="J173" s="206"/>
      <c r="K173" s="212">
        <v>0.018738425925925926</v>
      </c>
      <c r="L173" s="206"/>
      <c r="M173" s="208"/>
    </row>
    <row r="174" spans="1:13" s="240" customFormat="1" ht="15" customHeight="1">
      <c r="A174" s="200">
        <v>173</v>
      </c>
      <c r="B174" s="244" t="s">
        <v>761</v>
      </c>
      <c r="C174" s="202" t="s">
        <v>438</v>
      </c>
      <c r="D174" s="214">
        <v>2000</v>
      </c>
      <c r="E174" s="204">
        <f t="shared" si="11"/>
        <v>14</v>
      </c>
      <c r="F174" s="205">
        <f t="shared" si="9"/>
        <v>0.018819444444444448</v>
      </c>
      <c r="G174" s="262">
        <f t="shared" si="10"/>
        <v>1</v>
      </c>
      <c r="H174" s="243">
        <v>0.018819444444444448</v>
      </c>
      <c r="I174" s="241"/>
      <c r="J174" s="241"/>
      <c r="K174" s="241"/>
      <c r="L174" s="241"/>
      <c r="M174" s="242"/>
    </row>
    <row r="175" spans="1:13" s="240" customFormat="1" ht="15" customHeight="1">
      <c r="A175" s="200">
        <v>174</v>
      </c>
      <c r="B175" s="201" t="s">
        <v>343</v>
      </c>
      <c r="C175" s="202" t="s">
        <v>182</v>
      </c>
      <c r="D175" s="203">
        <v>1986</v>
      </c>
      <c r="E175" s="204">
        <f t="shared" si="11"/>
        <v>28</v>
      </c>
      <c r="F175" s="205">
        <f t="shared" si="9"/>
        <v>0.018900462962962963</v>
      </c>
      <c r="G175" s="262">
        <f t="shared" si="10"/>
        <v>2</v>
      </c>
      <c r="H175" s="206"/>
      <c r="I175" s="207">
        <v>0.018900462962962963</v>
      </c>
      <c r="J175" s="207">
        <v>0.01915509259259259</v>
      </c>
      <c r="K175" s="214"/>
      <c r="L175" s="206"/>
      <c r="M175" s="208"/>
    </row>
    <row r="176" spans="1:13" s="240" customFormat="1" ht="15" customHeight="1">
      <c r="A176" s="200">
        <v>175</v>
      </c>
      <c r="B176" s="244" t="s">
        <v>751</v>
      </c>
      <c r="C176" s="202" t="s">
        <v>39</v>
      </c>
      <c r="D176" s="214">
        <v>1963</v>
      </c>
      <c r="E176" s="204">
        <f t="shared" si="11"/>
        <v>51</v>
      </c>
      <c r="F176" s="205">
        <f t="shared" si="9"/>
        <v>0.018912037037037036</v>
      </c>
      <c r="G176" s="262">
        <f t="shared" si="10"/>
        <v>1</v>
      </c>
      <c r="H176" s="243">
        <v>0.018912037037037036</v>
      </c>
      <c r="I176" s="241"/>
      <c r="J176" s="241"/>
      <c r="K176" s="241"/>
      <c r="L176" s="241"/>
      <c r="M176" s="242"/>
    </row>
    <row r="177" spans="1:13" s="240" customFormat="1" ht="15" customHeight="1">
      <c r="A177" s="200">
        <v>176</v>
      </c>
      <c r="B177" s="209" t="s">
        <v>165</v>
      </c>
      <c r="C177" s="210" t="s">
        <v>19</v>
      </c>
      <c r="D177" s="211">
        <v>1949</v>
      </c>
      <c r="E177" s="204">
        <f t="shared" si="11"/>
        <v>65</v>
      </c>
      <c r="F177" s="205">
        <f t="shared" si="9"/>
        <v>0.0190625</v>
      </c>
      <c r="G177" s="262">
        <f t="shared" si="10"/>
        <v>2</v>
      </c>
      <c r="H177" s="206"/>
      <c r="I177" s="206"/>
      <c r="J177" s="206"/>
      <c r="K177" s="212">
        <v>0.0190625</v>
      </c>
      <c r="L177" s="212">
        <v>0.019131944444444444</v>
      </c>
      <c r="M177" s="208"/>
    </row>
    <row r="178" spans="1:13" s="240" customFormat="1" ht="15" customHeight="1">
      <c r="A178" s="200">
        <v>177</v>
      </c>
      <c r="B178" s="201" t="s">
        <v>647</v>
      </c>
      <c r="C178" s="202" t="s">
        <v>19</v>
      </c>
      <c r="D178" s="203">
        <v>1974</v>
      </c>
      <c r="E178" s="204">
        <f t="shared" si="11"/>
        <v>40</v>
      </c>
      <c r="F178" s="205">
        <f t="shared" si="9"/>
        <v>0.019178240740740742</v>
      </c>
      <c r="G178" s="262">
        <f t="shared" si="10"/>
        <v>2</v>
      </c>
      <c r="H178" s="243">
        <v>0.020277777777777777</v>
      </c>
      <c r="I178" s="207">
        <v>0.019178240740740742</v>
      </c>
      <c r="J178" s="217"/>
      <c r="K178" s="214"/>
      <c r="L178" s="206"/>
      <c r="M178" s="208"/>
    </row>
    <row r="179" spans="1:13" s="240" customFormat="1" ht="15" customHeight="1">
      <c r="A179" s="200">
        <v>178</v>
      </c>
      <c r="B179" s="201" t="s">
        <v>649</v>
      </c>
      <c r="C179" s="202" t="s">
        <v>550</v>
      </c>
      <c r="D179" s="203">
        <v>1973</v>
      </c>
      <c r="E179" s="204">
        <f t="shared" si="11"/>
        <v>41</v>
      </c>
      <c r="F179" s="205">
        <f t="shared" si="9"/>
        <v>0.019224537037037037</v>
      </c>
      <c r="G179" s="262">
        <f t="shared" si="10"/>
        <v>1</v>
      </c>
      <c r="H179" s="206"/>
      <c r="I179" s="207">
        <v>0.019224537037037037</v>
      </c>
      <c r="J179" s="217"/>
      <c r="K179" s="214"/>
      <c r="L179" s="206"/>
      <c r="M179" s="208"/>
    </row>
    <row r="180" spans="1:13" s="240" customFormat="1" ht="15" customHeight="1">
      <c r="A180" s="200">
        <v>179</v>
      </c>
      <c r="B180" s="244" t="s">
        <v>750</v>
      </c>
      <c r="C180" s="202" t="s">
        <v>335</v>
      </c>
      <c r="D180" s="214">
        <v>1984</v>
      </c>
      <c r="E180" s="204">
        <f t="shared" si="11"/>
        <v>30</v>
      </c>
      <c r="F180" s="205">
        <f t="shared" si="9"/>
        <v>0.019282407407407408</v>
      </c>
      <c r="G180" s="262">
        <f t="shared" si="10"/>
        <v>1</v>
      </c>
      <c r="H180" s="243">
        <v>0.019282407407407408</v>
      </c>
      <c r="I180" s="241"/>
      <c r="J180" s="241"/>
      <c r="K180" s="241"/>
      <c r="L180" s="241"/>
      <c r="M180" s="242"/>
    </row>
    <row r="181" spans="1:13" s="240" customFormat="1" ht="15" customHeight="1">
      <c r="A181" s="200">
        <v>180</v>
      </c>
      <c r="B181" s="244" t="s">
        <v>737</v>
      </c>
      <c r="C181" s="202" t="s">
        <v>39</v>
      </c>
      <c r="D181" s="214">
        <v>1976</v>
      </c>
      <c r="E181" s="204">
        <f t="shared" si="11"/>
        <v>38</v>
      </c>
      <c r="F181" s="205">
        <f t="shared" si="9"/>
        <v>0.019305555555555555</v>
      </c>
      <c r="G181" s="262">
        <f t="shared" si="10"/>
        <v>1</v>
      </c>
      <c r="H181" s="243">
        <v>0.019305555555555555</v>
      </c>
      <c r="I181" s="241"/>
      <c r="J181" s="241"/>
      <c r="K181" s="241"/>
      <c r="L181" s="241"/>
      <c r="M181" s="242"/>
    </row>
    <row r="182" spans="1:13" s="240" customFormat="1" ht="15" customHeight="1">
      <c r="A182" s="200">
        <v>181</v>
      </c>
      <c r="B182" s="201" t="s">
        <v>650</v>
      </c>
      <c r="C182" s="202" t="s">
        <v>39</v>
      </c>
      <c r="D182" s="203">
        <v>1977</v>
      </c>
      <c r="E182" s="204">
        <f t="shared" si="11"/>
        <v>37</v>
      </c>
      <c r="F182" s="205">
        <f t="shared" si="9"/>
        <v>0.019444444444444445</v>
      </c>
      <c r="G182" s="262">
        <f t="shared" si="10"/>
        <v>1</v>
      </c>
      <c r="H182" s="206"/>
      <c r="I182" s="207">
        <v>0.019444444444444445</v>
      </c>
      <c r="J182" s="217"/>
      <c r="K182" s="214"/>
      <c r="L182" s="206"/>
      <c r="M182" s="208"/>
    </row>
    <row r="183" spans="1:13" s="240" customFormat="1" ht="15" customHeight="1">
      <c r="A183" s="200">
        <v>182</v>
      </c>
      <c r="B183" s="201" t="s">
        <v>651</v>
      </c>
      <c r="C183" s="202" t="s">
        <v>94</v>
      </c>
      <c r="D183" s="203">
        <v>1980</v>
      </c>
      <c r="E183" s="204">
        <f t="shared" si="11"/>
        <v>34</v>
      </c>
      <c r="F183" s="205">
        <f t="shared" si="9"/>
        <v>0.01947916666666667</v>
      </c>
      <c r="G183" s="262">
        <f t="shared" si="10"/>
        <v>1</v>
      </c>
      <c r="H183" s="206"/>
      <c r="I183" s="207">
        <v>0.01947916666666667</v>
      </c>
      <c r="J183" s="217"/>
      <c r="K183" s="214"/>
      <c r="L183" s="206"/>
      <c r="M183" s="208"/>
    </row>
    <row r="184" spans="1:13" s="240" customFormat="1" ht="15" customHeight="1">
      <c r="A184" s="200">
        <v>183</v>
      </c>
      <c r="B184" s="209" t="s">
        <v>194</v>
      </c>
      <c r="C184" s="210" t="s">
        <v>9</v>
      </c>
      <c r="D184" s="211">
        <v>1945</v>
      </c>
      <c r="E184" s="204">
        <f t="shared" si="11"/>
        <v>69</v>
      </c>
      <c r="F184" s="205">
        <f t="shared" si="9"/>
        <v>0.01951388888888889</v>
      </c>
      <c r="G184" s="262">
        <f t="shared" si="10"/>
        <v>2</v>
      </c>
      <c r="H184" s="206"/>
      <c r="I184" s="206"/>
      <c r="J184" s="207">
        <v>0.019976851851851853</v>
      </c>
      <c r="K184" s="206"/>
      <c r="L184" s="212">
        <v>0.01951388888888889</v>
      </c>
      <c r="M184" s="208"/>
    </row>
    <row r="185" spans="1:13" s="240" customFormat="1" ht="15" customHeight="1">
      <c r="A185" s="200">
        <v>184</v>
      </c>
      <c r="B185" s="209" t="s">
        <v>210</v>
      </c>
      <c r="C185" s="210" t="s">
        <v>267</v>
      </c>
      <c r="D185" s="211">
        <v>1949</v>
      </c>
      <c r="E185" s="204">
        <f t="shared" si="11"/>
        <v>65</v>
      </c>
      <c r="F185" s="205">
        <f t="shared" si="9"/>
        <v>0.01974537037037037</v>
      </c>
      <c r="G185" s="262">
        <f t="shared" si="10"/>
        <v>3</v>
      </c>
      <c r="H185" s="206"/>
      <c r="I185" s="206"/>
      <c r="J185" s="207">
        <v>0.02221064814814815</v>
      </c>
      <c r="K185" s="212">
        <v>0.01974537037037037</v>
      </c>
      <c r="L185" s="212">
        <v>0.02048611111111111</v>
      </c>
      <c r="M185" s="208"/>
    </row>
    <row r="186" spans="1:13" s="240" customFormat="1" ht="15" customHeight="1">
      <c r="A186" s="200">
        <v>185</v>
      </c>
      <c r="B186" s="209" t="s">
        <v>105</v>
      </c>
      <c r="C186" s="210" t="s">
        <v>106</v>
      </c>
      <c r="D186" s="211">
        <v>1993</v>
      </c>
      <c r="E186" s="204">
        <f t="shared" si="11"/>
        <v>21</v>
      </c>
      <c r="F186" s="205">
        <f t="shared" si="9"/>
        <v>0.019791666666666666</v>
      </c>
      <c r="G186" s="262">
        <f t="shared" si="10"/>
        <v>4</v>
      </c>
      <c r="H186" s="243">
        <v>0.02369212962962963</v>
      </c>
      <c r="I186" s="206"/>
      <c r="J186" s="206"/>
      <c r="K186" s="212">
        <v>0.024351851851851857</v>
      </c>
      <c r="L186" s="212">
        <v>0.019791666666666666</v>
      </c>
      <c r="M186" s="213">
        <v>0.02221064814814815</v>
      </c>
    </row>
    <row r="187" spans="1:13" s="240" customFormat="1" ht="15" customHeight="1">
      <c r="A187" s="200">
        <v>186</v>
      </c>
      <c r="B187" s="209" t="s">
        <v>195</v>
      </c>
      <c r="C187" s="210" t="s">
        <v>39</v>
      </c>
      <c r="D187" s="211">
        <v>1975</v>
      </c>
      <c r="E187" s="204">
        <f t="shared" si="11"/>
        <v>39</v>
      </c>
      <c r="F187" s="205">
        <f t="shared" si="9"/>
        <v>0.01980324074074074</v>
      </c>
      <c r="G187" s="262">
        <f t="shared" si="10"/>
        <v>1</v>
      </c>
      <c r="H187" s="206"/>
      <c r="I187" s="206"/>
      <c r="J187" s="206"/>
      <c r="K187" s="206"/>
      <c r="L187" s="212">
        <v>0.01980324074074074</v>
      </c>
      <c r="M187" s="208"/>
    </row>
    <row r="188" spans="1:13" s="240" customFormat="1" ht="15" customHeight="1">
      <c r="A188" s="200">
        <v>187</v>
      </c>
      <c r="B188" s="209" t="s">
        <v>90</v>
      </c>
      <c r="C188" s="210" t="s">
        <v>91</v>
      </c>
      <c r="D188" s="211">
        <v>1944</v>
      </c>
      <c r="E188" s="204">
        <f t="shared" si="11"/>
        <v>70</v>
      </c>
      <c r="F188" s="205">
        <f t="shared" si="9"/>
        <v>0.019884259259259258</v>
      </c>
      <c r="G188" s="262">
        <f t="shared" si="10"/>
        <v>1</v>
      </c>
      <c r="H188" s="206"/>
      <c r="I188" s="206"/>
      <c r="J188" s="206"/>
      <c r="K188" s="206"/>
      <c r="L188" s="206"/>
      <c r="M188" s="213">
        <v>0.019884259259259258</v>
      </c>
    </row>
    <row r="189" spans="1:13" s="240" customFormat="1" ht="15" customHeight="1">
      <c r="A189" s="200">
        <v>188</v>
      </c>
      <c r="B189" s="201" t="s">
        <v>338</v>
      </c>
      <c r="C189" s="202" t="s">
        <v>19</v>
      </c>
      <c r="D189" s="203">
        <v>1992</v>
      </c>
      <c r="E189" s="204">
        <f t="shared" si="11"/>
        <v>22</v>
      </c>
      <c r="F189" s="205">
        <f t="shared" si="9"/>
        <v>0.020046296296296295</v>
      </c>
      <c r="G189" s="262">
        <f t="shared" si="10"/>
        <v>2</v>
      </c>
      <c r="H189" s="243">
        <v>0.020092592592592592</v>
      </c>
      <c r="I189" s="206"/>
      <c r="J189" s="207">
        <v>0.020046296296296295</v>
      </c>
      <c r="K189" s="206"/>
      <c r="L189" s="206"/>
      <c r="M189" s="208"/>
    </row>
    <row r="190" spans="1:13" s="240" customFormat="1" ht="15" customHeight="1">
      <c r="A190" s="200">
        <v>189</v>
      </c>
      <c r="B190" s="209" t="s">
        <v>154</v>
      </c>
      <c r="C190" s="210" t="s">
        <v>39</v>
      </c>
      <c r="D190" s="211">
        <v>1993</v>
      </c>
      <c r="E190" s="204">
        <f t="shared" si="11"/>
        <v>21</v>
      </c>
      <c r="F190" s="205">
        <f t="shared" si="9"/>
        <v>0.020335648148148148</v>
      </c>
      <c r="G190" s="262">
        <f t="shared" si="10"/>
        <v>1</v>
      </c>
      <c r="H190" s="206"/>
      <c r="I190" s="206"/>
      <c r="J190" s="206"/>
      <c r="K190" s="206"/>
      <c r="L190" s="206"/>
      <c r="M190" s="213">
        <v>0.020335648148148148</v>
      </c>
    </row>
    <row r="191" spans="1:13" s="240" customFormat="1" ht="15" customHeight="1">
      <c r="A191" s="200">
        <v>190</v>
      </c>
      <c r="B191" s="209" t="s">
        <v>652</v>
      </c>
      <c r="C191" s="210" t="s">
        <v>199</v>
      </c>
      <c r="D191" s="211">
        <v>1951</v>
      </c>
      <c r="E191" s="204">
        <f t="shared" si="11"/>
        <v>63</v>
      </c>
      <c r="F191" s="205">
        <f t="shared" si="9"/>
        <v>0.020474537037037038</v>
      </c>
      <c r="G191" s="262">
        <f t="shared" si="10"/>
        <v>1</v>
      </c>
      <c r="H191" s="206"/>
      <c r="I191" s="206"/>
      <c r="J191" s="206"/>
      <c r="K191" s="206"/>
      <c r="L191" s="212">
        <v>0.020474537037037038</v>
      </c>
      <c r="M191" s="208"/>
    </row>
    <row r="192" spans="1:13" s="240" customFormat="1" ht="15" customHeight="1">
      <c r="A192" s="200">
        <v>191</v>
      </c>
      <c r="B192" s="209" t="s">
        <v>73</v>
      </c>
      <c r="C192" s="210" t="s">
        <v>19</v>
      </c>
      <c r="D192" s="211">
        <v>1978</v>
      </c>
      <c r="E192" s="204">
        <f t="shared" si="11"/>
        <v>36</v>
      </c>
      <c r="F192" s="205">
        <f t="shared" si="9"/>
        <v>0.02054398148148148</v>
      </c>
      <c r="G192" s="262">
        <f t="shared" si="10"/>
        <v>3</v>
      </c>
      <c r="H192" s="206"/>
      <c r="I192" s="206">
        <v>8</v>
      </c>
      <c r="J192" s="206"/>
      <c r="K192" s="212">
        <v>0.02054398148148148</v>
      </c>
      <c r="L192" s="206"/>
      <c r="M192" s="213">
        <v>0.02228009259259259</v>
      </c>
    </row>
    <row r="193" spans="1:13" s="240" customFormat="1" ht="15" customHeight="1">
      <c r="A193" s="200">
        <v>192</v>
      </c>
      <c r="B193" s="201" t="s">
        <v>599</v>
      </c>
      <c r="C193" s="202" t="s">
        <v>352</v>
      </c>
      <c r="D193" s="203">
        <v>2002</v>
      </c>
      <c r="E193" s="204">
        <f t="shared" si="11"/>
        <v>12</v>
      </c>
      <c r="F193" s="205">
        <f t="shared" si="9"/>
        <v>0.02054398148148148</v>
      </c>
      <c r="G193" s="262">
        <f t="shared" si="10"/>
        <v>2</v>
      </c>
      <c r="H193" s="243">
        <v>0.02119212962962963</v>
      </c>
      <c r="I193" s="207">
        <v>0.02054398148148148</v>
      </c>
      <c r="J193" s="217"/>
      <c r="K193" s="214"/>
      <c r="L193" s="206"/>
      <c r="M193" s="208"/>
    </row>
    <row r="194" spans="1:13" s="240" customFormat="1" ht="15" customHeight="1">
      <c r="A194" s="200">
        <v>193</v>
      </c>
      <c r="B194" s="209" t="s">
        <v>85</v>
      </c>
      <c r="C194" s="210" t="s">
        <v>86</v>
      </c>
      <c r="D194" s="211">
        <v>1979</v>
      </c>
      <c r="E194" s="204">
        <f aca="true" t="shared" si="12" ref="E194:E225">SUM(2014-D194)</f>
        <v>35</v>
      </c>
      <c r="F194" s="205">
        <f aca="true" t="shared" si="13" ref="F194:F226">MIN(H194:M194)</f>
        <v>0.02056712962962963</v>
      </c>
      <c r="G194" s="262">
        <f aca="true" t="shared" si="14" ref="G194:G226">SUM(COUNTIF(H194:M194,"&gt;-1"))</f>
        <v>2</v>
      </c>
      <c r="H194" s="206"/>
      <c r="I194" s="206"/>
      <c r="J194" s="206"/>
      <c r="K194" s="206"/>
      <c r="L194" s="212">
        <v>0.021030092592592597</v>
      </c>
      <c r="M194" s="213">
        <v>0.02056712962962963</v>
      </c>
    </row>
    <row r="195" spans="1:13" s="240" customFormat="1" ht="15" customHeight="1">
      <c r="A195" s="200">
        <v>194</v>
      </c>
      <c r="B195" s="201" t="s">
        <v>334</v>
      </c>
      <c r="C195" s="202" t="s">
        <v>39</v>
      </c>
      <c r="D195" s="203">
        <v>1979</v>
      </c>
      <c r="E195" s="204">
        <f t="shared" si="12"/>
        <v>35</v>
      </c>
      <c r="F195" s="205">
        <f t="shared" si="13"/>
        <v>0.020601851851851854</v>
      </c>
      <c r="G195" s="262">
        <f t="shared" si="14"/>
        <v>1</v>
      </c>
      <c r="H195" s="206"/>
      <c r="I195" s="206"/>
      <c r="J195" s="207">
        <v>0.020601851851851854</v>
      </c>
      <c r="K195" s="206"/>
      <c r="L195" s="206"/>
      <c r="M195" s="208"/>
    </row>
    <row r="196" spans="1:13" s="240" customFormat="1" ht="15" customHeight="1">
      <c r="A196" s="200">
        <v>195</v>
      </c>
      <c r="B196" s="244" t="s">
        <v>745</v>
      </c>
      <c r="C196" s="202" t="s">
        <v>182</v>
      </c>
      <c r="D196" s="214">
        <v>1982</v>
      </c>
      <c r="E196" s="204">
        <f t="shared" si="12"/>
        <v>32</v>
      </c>
      <c r="F196" s="205">
        <f t="shared" si="13"/>
        <v>0.020613425925925927</v>
      </c>
      <c r="G196" s="262">
        <f t="shared" si="14"/>
        <v>1</v>
      </c>
      <c r="H196" s="243">
        <v>0.020613425925925927</v>
      </c>
      <c r="I196" s="241"/>
      <c r="J196" s="241"/>
      <c r="K196" s="241"/>
      <c r="L196" s="241"/>
      <c r="M196" s="242"/>
    </row>
    <row r="197" spans="1:13" s="240" customFormat="1" ht="15" customHeight="1">
      <c r="A197" s="200">
        <v>196</v>
      </c>
      <c r="B197" s="201" t="s">
        <v>653</v>
      </c>
      <c r="C197" s="202" t="s">
        <v>540</v>
      </c>
      <c r="D197" s="203">
        <v>1987</v>
      </c>
      <c r="E197" s="204">
        <f t="shared" si="12"/>
        <v>27</v>
      </c>
      <c r="F197" s="205">
        <f t="shared" si="13"/>
        <v>0.020763888888888887</v>
      </c>
      <c r="G197" s="262">
        <f t="shared" si="14"/>
        <v>1</v>
      </c>
      <c r="H197" s="206"/>
      <c r="I197" s="207">
        <v>0.020763888888888887</v>
      </c>
      <c r="J197" s="217"/>
      <c r="K197" s="214"/>
      <c r="L197" s="206"/>
      <c r="M197" s="208"/>
    </row>
    <row r="198" spans="1:13" s="240" customFormat="1" ht="15" customHeight="1">
      <c r="A198" s="200">
        <v>197</v>
      </c>
      <c r="B198" s="209" t="s">
        <v>171</v>
      </c>
      <c r="C198" s="210" t="s">
        <v>172</v>
      </c>
      <c r="D198" s="211">
        <v>1968</v>
      </c>
      <c r="E198" s="204">
        <f t="shared" si="12"/>
        <v>46</v>
      </c>
      <c r="F198" s="205">
        <f t="shared" si="13"/>
        <v>0.020775462962962964</v>
      </c>
      <c r="G198" s="262">
        <f t="shared" si="14"/>
        <v>1</v>
      </c>
      <c r="H198" s="206"/>
      <c r="I198" s="206"/>
      <c r="J198" s="206"/>
      <c r="K198" s="206"/>
      <c r="L198" s="212">
        <v>0.020775462962962964</v>
      </c>
      <c r="M198" s="208"/>
    </row>
    <row r="199" spans="1:13" s="240" customFormat="1" ht="15" customHeight="1">
      <c r="A199" s="200">
        <v>198</v>
      </c>
      <c r="B199" s="209" t="s">
        <v>206</v>
      </c>
      <c r="C199" s="210" t="s">
        <v>39</v>
      </c>
      <c r="D199" s="211">
        <v>1974</v>
      </c>
      <c r="E199" s="204">
        <f t="shared" si="12"/>
        <v>40</v>
      </c>
      <c r="F199" s="205">
        <f t="shared" si="13"/>
        <v>0.020810185185185185</v>
      </c>
      <c r="G199" s="262">
        <f t="shared" si="14"/>
        <v>1</v>
      </c>
      <c r="H199" s="206"/>
      <c r="I199" s="206"/>
      <c r="J199" s="206"/>
      <c r="K199" s="206"/>
      <c r="L199" s="212">
        <v>0.020810185185185185</v>
      </c>
      <c r="M199" s="208"/>
    </row>
    <row r="200" spans="1:13" s="240" customFormat="1" ht="15" customHeight="1">
      <c r="A200" s="200">
        <v>199</v>
      </c>
      <c r="B200" s="209" t="s">
        <v>92</v>
      </c>
      <c r="C200" s="202" t="s">
        <v>725</v>
      </c>
      <c r="D200" s="203">
        <v>1972</v>
      </c>
      <c r="E200" s="204">
        <f t="shared" si="12"/>
        <v>42</v>
      </c>
      <c r="F200" s="205">
        <f t="shared" si="13"/>
        <v>0.020844907407407406</v>
      </c>
      <c r="G200" s="263">
        <f t="shared" si="14"/>
        <v>6</v>
      </c>
      <c r="H200" s="243">
        <v>0.02332175925925926</v>
      </c>
      <c r="I200" s="207">
        <v>0.020844907407407406</v>
      </c>
      <c r="J200" s="207">
        <v>0.02244212962962963</v>
      </c>
      <c r="K200" s="212">
        <v>0.021574074074074075</v>
      </c>
      <c r="L200" s="212">
        <v>0.021435185185185186</v>
      </c>
      <c r="M200" s="213">
        <v>0.021597222222222223</v>
      </c>
    </row>
    <row r="201" spans="1:13" s="240" customFormat="1" ht="15" customHeight="1">
      <c r="A201" s="200">
        <v>200</v>
      </c>
      <c r="B201" s="209" t="s">
        <v>137</v>
      </c>
      <c r="C201" s="210" t="s">
        <v>39</v>
      </c>
      <c r="D201" s="211">
        <v>1992</v>
      </c>
      <c r="E201" s="204">
        <f t="shared" si="12"/>
        <v>22</v>
      </c>
      <c r="F201" s="205">
        <f t="shared" si="13"/>
        <v>0.020868055555555556</v>
      </c>
      <c r="G201" s="262">
        <f t="shared" si="14"/>
        <v>1</v>
      </c>
      <c r="H201" s="206"/>
      <c r="I201" s="206"/>
      <c r="J201" s="206"/>
      <c r="K201" s="206"/>
      <c r="L201" s="206"/>
      <c r="M201" s="213">
        <v>0.020868055555555556</v>
      </c>
    </row>
    <row r="202" spans="1:13" s="240" customFormat="1" ht="15" customHeight="1">
      <c r="A202" s="200">
        <v>201</v>
      </c>
      <c r="B202" s="201" t="s">
        <v>654</v>
      </c>
      <c r="C202" s="202" t="s">
        <v>51</v>
      </c>
      <c r="D202" s="203">
        <v>1950</v>
      </c>
      <c r="E202" s="204">
        <f t="shared" si="12"/>
        <v>64</v>
      </c>
      <c r="F202" s="205">
        <f t="shared" si="13"/>
        <v>0.02096064814814815</v>
      </c>
      <c r="G202" s="262">
        <f t="shared" si="14"/>
        <v>1</v>
      </c>
      <c r="H202" s="206"/>
      <c r="I202" s="207">
        <v>0.02096064814814815</v>
      </c>
      <c r="J202" s="217"/>
      <c r="K202" s="214"/>
      <c r="L202" s="206"/>
      <c r="M202" s="208"/>
    </row>
    <row r="203" spans="1:13" s="240" customFormat="1" ht="15" customHeight="1">
      <c r="A203" s="200">
        <v>202</v>
      </c>
      <c r="B203" s="244" t="s">
        <v>743</v>
      </c>
      <c r="C203" s="202" t="s">
        <v>505</v>
      </c>
      <c r="D203" s="214">
        <v>2003</v>
      </c>
      <c r="E203" s="204">
        <f t="shared" si="12"/>
        <v>11</v>
      </c>
      <c r="F203" s="205">
        <f t="shared" si="13"/>
        <v>0.02096064814814815</v>
      </c>
      <c r="G203" s="262">
        <f t="shared" si="14"/>
        <v>1</v>
      </c>
      <c r="H203" s="243">
        <v>0.02096064814814815</v>
      </c>
      <c r="I203" s="241"/>
      <c r="J203" s="241"/>
      <c r="K203" s="241"/>
      <c r="L203" s="241"/>
      <c r="M203" s="242"/>
    </row>
    <row r="204" spans="1:13" s="240" customFormat="1" ht="15" customHeight="1">
      <c r="A204" s="200">
        <v>203</v>
      </c>
      <c r="B204" s="201" t="s">
        <v>229</v>
      </c>
      <c r="C204" s="202" t="s">
        <v>9</v>
      </c>
      <c r="D204" s="203">
        <v>1976</v>
      </c>
      <c r="E204" s="204">
        <f t="shared" si="12"/>
        <v>38</v>
      </c>
      <c r="F204" s="205">
        <f t="shared" si="13"/>
        <v>0.020972222222222222</v>
      </c>
      <c r="G204" s="262">
        <f t="shared" si="14"/>
        <v>3</v>
      </c>
      <c r="H204" s="206"/>
      <c r="I204" s="207">
        <v>0.020972222222222222</v>
      </c>
      <c r="J204" s="207">
        <v>0.023634259259259258</v>
      </c>
      <c r="K204" s="212">
        <v>0.021354166666666664</v>
      </c>
      <c r="L204" s="206"/>
      <c r="M204" s="208"/>
    </row>
    <row r="205" spans="1:13" s="240" customFormat="1" ht="15" customHeight="1">
      <c r="A205" s="200">
        <v>204</v>
      </c>
      <c r="B205" s="201" t="s">
        <v>174</v>
      </c>
      <c r="C205" s="202" t="s">
        <v>332</v>
      </c>
      <c r="D205" s="203">
        <v>1967</v>
      </c>
      <c r="E205" s="204">
        <f t="shared" si="12"/>
        <v>47</v>
      </c>
      <c r="F205" s="205">
        <f t="shared" si="13"/>
        <v>0.021053240740740744</v>
      </c>
      <c r="G205" s="262">
        <f t="shared" si="14"/>
        <v>3</v>
      </c>
      <c r="H205" s="206"/>
      <c r="I205" s="207">
        <v>0.021053240740740744</v>
      </c>
      <c r="J205" s="207">
        <v>0.021886574074074072</v>
      </c>
      <c r="K205" s="214"/>
      <c r="L205" s="212">
        <v>0.022152777777777775</v>
      </c>
      <c r="M205" s="208"/>
    </row>
    <row r="206" spans="1:13" s="240" customFormat="1" ht="15" customHeight="1">
      <c r="A206" s="200">
        <v>205</v>
      </c>
      <c r="B206" s="244" t="s">
        <v>756</v>
      </c>
      <c r="C206" s="202" t="s">
        <v>724</v>
      </c>
      <c r="D206" s="214">
        <v>1965</v>
      </c>
      <c r="E206" s="204">
        <f t="shared" si="12"/>
        <v>49</v>
      </c>
      <c r="F206" s="205">
        <f t="shared" si="13"/>
        <v>0.021585648148148145</v>
      </c>
      <c r="G206" s="262">
        <f t="shared" si="14"/>
        <v>1</v>
      </c>
      <c r="H206" s="243">
        <v>0.021585648148148145</v>
      </c>
      <c r="I206" s="241"/>
      <c r="J206" s="241"/>
      <c r="K206" s="241"/>
      <c r="L206" s="241"/>
      <c r="M206" s="242"/>
    </row>
    <row r="207" spans="1:13" s="240" customFormat="1" ht="15" customHeight="1">
      <c r="A207" s="200">
        <v>206</v>
      </c>
      <c r="B207" s="201" t="s">
        <v>246</v>
      </c>
      <c r="C207" s="202" t="s">
        <v>19</v>
      </c>
      <c r="D207" s="203">
        <v>1948</v>
      </c>
      <c r="E207" s="204">
        <f t="shared" si="12"/>
        <v>66</v>
      </c>
      <c r="F207" s="205">
        <f t="shared" si="13"/>
        <v>0.021608796296296296</v>
      </c>
      <c r="G207" s="262">
        <f t="shared" si="14"/>
        <v>5</v>
      </c>
      <c r="H207" s="243">
        <v>0.021608796296296296</v>
      </c>
      <c r="I207" s="207">
        <v>0.0241087962962963</v>
      </c>
      <c r="J207" s="207">
        <v>0.02310185185185185</v>
      </c>
      <c r="K207" s="212">
        <v>0.022604166666666665</v>
      </c>
      <c r="L207" s="206"/>
      <c r="M207" s="213">
        <v>0.02349537037037037</v>
      </c>
    </row>
    <row r="208" spans="1:13" s="240" customFormat="1" ht="15" customHeight="1">
      <c r="A208" s="200">
        <v>207</v>
      </c>
      <c r="B208" s="215" t="s">
        <v>131</v>
      </c>
      <c r="C208" s="218" t="s">
        <v>113</v>
      </c>
      <c r="D208" s="216">
        <v>1937</v>
      </c>
      <c r="E208" s="204">
        <f t="shared" si="12"/>
        <v>77</v>
      </c>
      <c r="F208" s="205">
        <f t="shared" si="13"/>
        <v>0.02189814814814815</v>
      </c>
      <c r="G208" s="262">
        <f t="shared" si="14"/>
        <v>1</v>
      </c>
      <c r="H208" s="206"/>
      <c r="I208" s="206"/>
      <c r="J208" s="206"/>
      <c r="K208" s="206"/>
      <c r="L208" s="206"/>
      <c r="M208" s="213">
        <v>0.02189814814814815</v>
      </c>
    </row>
    <row r="209" spans="1:13" s="240" customFormat="1" ht="15" customHeight="1">
      <c r="A209" s="200">
        <v>208</v>
      </c>
      <c r="B209" s="209" t="s">
        <v>180</v>
      </c>
      <c r="C209" s="210" t="s">
        <v>106</v>
      </c>
      <c r="D209" s="211">
        <v>1995</v>
      </c>
      <c r="E209" s="204">
        <f t="shared" si="12"/>
        <v>19</v>
      </c>
      <c r="F209" s="205">
        <f t="shared" si="13"/>
        <v>0.02221064814814815</v>
      </c>
      <c r="G209" s="262">
        <f t="shared" si="14"/>
        <v>1</v>
      </c>
      <c r="H209" s="206"/>
      <c r="I209" s="206"/>
      <c r="J209" s="206"/>
      <c r="K209" s="206"/>
      <c r="L209" s="212">
        <v>0.02221064814814815</v>
      </c>
      <c r="M209" s="208"/>
    </row>
    <row r="210" spans="1:13" s="240" customFormat="1" ht="15" customHeight="1">
      <c r="A210" s="200">
        <v>209</v>
      </c>
      <c r="B210" s="209" t="s">
        <v>76</v>
      </c>
      <c r="C210" s="210" t="s">
        <v>19</v>
      </c>
      <c r="D210" s="211">
        <v>1954</v>
      </c>
      <c r="E210" s="204">
        <f t="shared" si="12"/>
        <v>60</v>
      </c>
      <c r="F210" s="205">
        <f t="shared" si="13"/>
        <v>0.02228009259259259</v>
      </c>
      <c r="G210" s="262">
        <f t="shared" si="14"/>
        <v>2</v>
      </c>
      <c r="H210" s="206"/>
      <c r="I210" s="206"/>
      <c r="J210" s="206"/>
      <c r="K210" s="212">
        <v>0.022824074074074076</v>
      </c>
      <c r="L210" s="206"/>
      <c r="M210" s="213">
        <v>0.02228009259259259</v>
      </c>
    </row>
    <row r="211" spans="1:13" s="240" customFormat="1" ht="15" customHeight="1">
      <c r="A211" s="200">
        <v>210</v>
      </c>
      <c r="B211" s="209" t="s">
        <v>162</v>
      </c>
      <c r="C211" s="210" t="s">
        <v>39</v>
      </c>
      <c r="D211" s="211">
        <v>1993</v>
      </c>
      <c r="E211" s="204">
        <f t="shared" si="12"/>
        <v>21</v>
      </c>
      <c r="F211" s="205">
        <f t="shared" si="13"/>
        <v>0.02241898148148148</v>
      </c>
      <c r="G211" s="262">
        <f t="shared" si="14"/>
        <v>1</v>
      </c>
      <c r="H211" s="206"/>
      <c r="I211" s="206"/>
      <c r="J211" s="206"/>
      <c r="K211" s="206"/>
      <c r="L211" s="212">
        <v>0.02241898148148148</v>
      </c>
      <c r="M211" s="208"/>
    </row>
    <row r="212" spans="1:13" s="240" customFormat="1" ht="15" customHeight="1">
      <c r="A212" s="200">
        <v>211</v>
      </c>
      <c r="B212" s="201" t="s">
        <v>331</v>
      </c>
      <c r="C212" s="202" t="s">
        <v>39</v>
      </c>
      <c r="D212" s="203">
        <v>1974</v>
      </c>
      <c r="E212" s="204">
        <f t="shared" si="12"/>
        <v>40</v>
      </c>
      <c r="F212" s="205">
        <f t="shared" si="13"/>
        <v>0.023020833333333334</v>
      </c>
      <c r="G212" s="262">
        <f t="shared" si="14"/>
        <v>1</v>
      </c>
      <c r="H212" s="206"/>
      <c r="I212" s="206"/>
      <c r="J212" s="207">
        <v>0.023020833333333334</v>
      </c>
      <c r="K212" s="206"/>
      <c r="L212" s="206"/>
      <c r="M212" s="208"/>
    </row>
    <row r="213" spans="1:13" s="240" customFormat="1" ht="15" customHeight="1">
      <c r="A213" s="200">
        <v>212</v>
      </c>
      <c r="B213" s="244" t="s">
        <v>762</v>
      </c>
      <c r="C213" s="202" t="s">
        <v>19</v>
      </c>
      <c r="D213" s="214">
        <v>1977</v>
      </c>
      <c r="E213" s="204">
        <f t="shared" si="12"/>
        <v>37</v>
      </c>
      <c r="F213" s="205">
        <f t="shared" si="13"/>
        <v>0.024050925925925924</v>
      </c>
      <c r="G213" s="262">
        <f t="shared" si="14"/>
        <v>1</v>
      </c>
      <c r="H213" s="243">
        <v>0.024050925925925924</v>
      </c>
      <c r="I213" s="241"/>
      <c r="J213" s="241"/>
      <c r="K213" s="241"/>
      <c r="L213" s="241"/>
      <c r="M213" s="242"/>
    </row>
    <row r="214" spans="1:13" s="240" customFormat="1" ht="15" customHeight="1">
      <c r="A214" s="200">
        <v>213</v>
      </c>
      <c r="B214" s="209" t="s">
        <v>209</v>
      </c>
      <c r="C214" s="210" t="s">
        <v>39</v>
      </c>
      <c r="D214" s="211">
        <v>1973</v>
      </c>
      <c r="E214" s="204">
        <f t="shared" si="12"/>
        <v>41</v>
      </c>
      <c r="F214" s="205">
        <f t="shared" si="13"/>
        <v>0.02407407407407407</v>
      </c>
      <c r="G214" s="262">
        <f t="shared" si="14"/>
        <v>1</v>
      </c>
      <c r="H214" s="206"/>
      <c r="I214" s="206"/>
      <c r="J214" s="206"/>
      <c r="K214" s="206"/>
      <c r="L214" s="212">
        <v>0.02407407407407407</v>
      </c>
      <c r="M214" s="208"/>
    </row>
    <row r="215" spans="1:13" s="240" customFormat="1" ht="15" customHeight="1">
      <c r="A215" s="200">
        <v>214</v>
      </c>
      <c r="B215" s="201" t="s">
        <v>655</v>
      </c>
      <c r="C215" s="202" t="s">
        <v>567</v>
      </c>
      <c r="D215" s="203">
        <v>1990</v>
      </c>
      <c r="E215" s="204">
        <f t="shared" si="12"/>
        <v>24</v>
      </c>
      <c r="F215" s="205">
        <f t="shared" si="13"/>
        <v>0.024259259259259258</v>
      </c>
      <c r="G215" s="262">
        <f t="shared" si="14"/>
        <v>1</v>
      </c>
      <c r="H215" s="206"/>
      <c r="I215" s="207">
        <v>0.024259259259259258</v>
      </c>
      <c r="J215" s="217"/>
      <c r="K215" s="214"/>
      <c r="L215" s="206"/>
      <c r="M215" s="208"/>
    </row>
    <row r="216" spans="1:13" s="240" customFormat="1" ht="15" customHeight="1">
      <c r="A216" s="200">
        <v>215</v>
      </c>
      <c r="B216" s="209" t="s">
        <v>132</v>
      </c>
      <c r="C216" s="210" t="s">
        <v>113</v>
      </c>
      <c r="D216" s="211">
        <v>1949</v>
      </c>
      <c r="E216" s="204">
        <f t="shared" si="12"/>
        <v>65</v>
      </c>
      <c r="F216" s="205">
        <f t="shared" si="13"/>
        <v>0.02445601851851852</v>
      </c>
      <c r="G216" s="262">
        <f t="shared" si="14"/>
        <v>1</v>
      </c>
      <c r="H216" s="206"/>
      <c r="I216" s="206"/>
      <c r="J216" s="206"/>
      <c r="K216" s="206"/>
      <c r="L216" s="206"/>
      <c r="M216" s="213">
        <v>0.02445601851851852</v>
      </c>
    </row>
    <row r="217" spans="1:13" s="240" customFormat="1" ht="15" customHeight="1">
      <c r="A217" s="200">
        <v>216</v>
      </c>
      <c r="B217" s="201" t="s">
        <v>656</v>
      </c>
      <c r="C217" s="202" t="s">
        <v>569</v>
      </c>
      <c r="D217" s="203">
        <v>1994</v>
      </c>
      <c r="E217" s="204">
        <f t="shared" si="12"/>
        <v>20</v>
      </c>
      <c r="F217" s="205">
        <f t="shared" si="13"/>
        <v>0.02449074074074074</v>
      </c>
      <c r="G217" s="262">
        <f t="shared" si="14"/>
        <v>1</v>
      </c>
      <c r="H217" s="206"/>
      <c r="I217" s="207">
        <v>0.02449074074074074</v>
      </c>
      <c r="J217" s="217"/>
      <c r="K217" s="214"/>
      <c r="L217" s="206"/>
      <c r="M217" s="208"/>
    </row>
    <row r="218" spans="1:13" s="240" customFormat="1" ht="15" customHeight="1">
      <c r="A218" s="200">
        <v>217</v>
      </c>
      <c r="B218" s="201" t="s">
        <v>657</v>
      </c>
      <c r="C218" s="202" t="s">
        <v>572</v>
      </c>
      <c r="D218" s="203">
        <v>1986</v>
      </c>
      <c r="E218" s="204">
        <f t="shared" si="12"/>
        <v>28</v>
      </c>
      <c r="F218" s="205">
        <f t="shared" si="13"/>
        <v>0.024502314814814814</v>
      </c>
      <c r="G218" s="262">
        <f t="shared" si="14"/>
        <v>1</v>
      </c>
      <c r="H218" s="206"/>
      <c r="I218" s="207">
        <v>0.024502314814814814</v>
      </c>
      <c r="J218" s="217"/>
      <c r="K218" s="214"/>
      <c r="L218" s="206"/>
      <c r="M218" s="208"/>
    </row>
    <row r="219" spans="1:13" s="240" customFormat="1" ht="15" customHeight="1">
      <c r="A219" s="200">
        <v>218</v>
      </c>
      <c r="B219" s="201" t="s">
        <v>658</v>
      </c>
      <c r="C219" s="202" t="s">
        <v>19</v>
      </c>
      <c r="D219" s="203">
        <v>1976</v>
      </c>
      <c r="E219" s="204">
        <f t="shared" si="12"/>
        <v>38</v>
      </c>
      <c r="F219" s="205">
        <f t="shared" si="13"/>
        <v>0.024710648148148148</v>
      </c>
      <c r="G219" s="262">
        <f t="shared" si="14"/>
        <v>2</v>
      </c>
      <c r="H219" s="243">
        <v>0.02847222222222222</v>
      </c>
      <c r="I219" s="207">
        <v>0.024710648148148148</v>
      </c>
      <c r="J219" s="217"/>
      <c r="K219" s="214"/>
      <c r="L219" s="206"/>
      <c r="M219" s="208"/>
    </row>
    <row r="220" spans="1:13" s="240" customFormat="1" ht="15" customHeight="1">
      <c r="A220" s="200">
        <v>219</v>
      </c>
      <c r="B220" s="201" t="s">
        <v>330</v>
      </c>
      <c r="C220" s="202" t="s">
        <v>39</v>
      </c>
      <c r="D220" s="203">
        <v>1974</v>
      </c>
      <c r="E220" s="204">
        <f t="shared" si="12"/>
        <v>40</v>
      </c>
      <c r="F220" s="205">
        <f t="shared" si="13"/>
        <v>0.02517361111111111</v>
      </c>
      <c r="G220" s="262">
        <f t="shared" si="14"/>
        <v>1</v>
      </c>
      <c r="H220" s="206"/>
      <c r="I220" s="206"/>
      <c r="J220" s="207">
        <v>0.02517361111111111</v>
      </c>
      <c r="K220" s="206"/>
      <c r="L220" s="206"/>
      <c r="M220" s="208"/>
    </row>
    <row r="221" spans="1:13" s="240" customFormat="1" ht="15" customHeight="1">
      <c r="A221" s="200">
        <v>220</v>
      </c>
      <c r="B221" s="209" t="s">
        <v>107</v>
      </c>
      <c r="C221" s="210" t="s">
        <v>39</v>
      </c>
      <c r="D221" s="211">
        <v>1966</v>
      </c>
      <c r="E221" s="204">
        <f t="shared" si="12"/>
        <v>48</v>
      </c>
      <c r="F221" s="205">
        <f t="shared" si="13"/>
        <v>0.025439814814814814</v>
      </c>
      <c r="G221" s="262">
        <f t="shared" si="14"/>
        <v>1</v>
      </c>
      <c r="H221" s="206"/>
      <c r="I221" s="206"/>
      <c r="J221" s="206"/>
      <c r="K221" s="206"/>
      <c r="L221" s="206"/>
      <c r="M221" s="213">
        <v>0.025439814814814814</v>
      </c>
    </row>
    <row r="222" spans="1:13" s="240" customFormat="1" ht="15" customHeight="1">
      <c r="A222" s="200">
        <v>221</v>
      </c>
      <c r="B222" s="209" t="s">
        <v>108</v>
      </c>
      <c r="C222" s="210" t="s">
        <v>39</v>
      </c>
      <c r="D222" s="211">
        <v>1978</v>
      </c>
      <c r="E222" s="204">
        <f t="shared" si="12"/>
        <v>36</v>
      </c>
      <c r="F222" s="205">
        <f t="shared" si="13"/>
        <v>0.025439814814814814</v>
      </c>
      <c r="G222" s="262">
        <f t="shared" si="14"/>
        <v>1</v>
      </c>
      <c r="H222" s="206"/>
      <c r="I222" s="206"/>
      <c r="J222" s="206"/>
      <c r="K222" s="206"/>
      <c r="L222" s="206"/>
      <c r="M222" s="213">
        <v>0.025439814814814814</v>
      </c>
    </row>
    <row r="223" spans="1:13" s="240" customFormat="1" ht="15" customHeight="1">
      <c r="A223" s="200">
        <v>222</v>
      </c>
      <c r="B223" s="209" t="s">
        <v>117</v>
      </c>
      <c r="C223" s="210" t="s">
        <v>113</v>
      </c>
      <c r="D223" s="211">
        <v>1963</v>
      </c>
      <c r="E223" s="204">
        <f t="shared" si="12"/>
        <v>51</v>
      </c>
      <c r="F223" s="205">
        <f t="shared" si="13"/>
        <v>0.025613425925925925</v>
      </c>
      <c r="G223" s="262">
        <f t="shared" si="14"/>
        <v>1</v>
      </c>
      <c r="H223" s="206"/>
      <c r="I223" s="206"/>
      <c r="J223" s="206"/>
      <c r="K223" s="206"/>
      <c r="L223" s="206"/>
      <c r="M223" s="213">
        <v>0.025613425925925925</v>
      </c>
    </row>
    <row r="224" spans="1:13" s="240" customFormat="1" ht="15" customHeight="1">
      <c r="A224" s="200">
        <v>223</v>
      </c>
      <c r="B224" s="201" t="s">
        <v>329</v>
      </c>
      <c r="C224" s="202" t="s">
        <v>328</v>
      </c>
      <c r="D224" s="203">
        <v>1966</v>
      </c>
      <c r="E224" s="204">
        <f t="shared" si="12"/>
        <v>48</v>
      </c>
      <c r="F224" s="205">
        <f t="shared" si="13"/>
        <v>0.02576388888888889</v>
      </c>
      <c r="G224" s="262">
        <f t="shared" si="14"/>
        <v>1</v>
      </c>
      <c r="H224" s="206"/>
      <c r="I224" s="206"/>
      <c r="J224" s="207">
        <v>0.02576388888888889</v>
      </c>
      <c r="K224" s="206"/>
      <c r="L224" s="206"/>
      <c r="M224" s="208"/>
    </row>
    <row r="225" spans="1:13" s="240" customFormat="1" ht="15" customHeight="1">
      <c r="A225" s="200">
        <v>224</v>
      </c>
      <c r="B225" s="209" t="s">
        <v>103</v>
      </c>
      <c r="C225" s="210" t="s">
        <v>77</v>
      </c>
      <c r="D225" s="211">
        <v>1994</v>
      </c>
      <c r="E225" s="204">
        <f t="shared" si="12"/>
        <v>20</v>
      </c>
      <c r="F225" s="205">
        <f t="shared" si="13"/>
        <v>0.029930555555555557</v>
      </c>
      <c r="G225" s="262">
        <f t="shared" si="14"/>
        <v>1</v>
      </c>
      <c r="H225" s="206"/>
      <c r="I225" s="206"/>
      <c r="J225" s="206"/>
      <c r="K225" s="206"/>
      <c r="L225" s="206"/>
      <c r="M225" s="213">
        <v>0.029930555555555557</v>
      </c>
    </row>
    <row r="226" spans="1:13" s="240" customFormat="1" ht="15" customHeight="1">
      <c r="A226" s="246">
        <v>225</v>
      </c>
      <c r="B226" s="247" t="s">
        <v>102</v>
      </c>
      <c r="C226" s="248" t="s">
        <v>39</v>
      </c>
      <c r="D226" s="249">
        <v>1995</v>
      </c>
      <c r="E226" s="260">
        <f>SUM(2014-D226)</f>
        <v>19</v>
      </c>
      <c r="F226" s="266">
        <f t="shared" si="13"/>
        <v>0.029930555555555557</v>
      </c>
      <c r="G226" s="264">
        <f t="shared" si="14"/>
        <v>1</v>
      </c>
      <c r="H226" s="250"/>
      <c r="I226" s="250"/>
      <c r="J226" s="250"/>
      <c r="K226" s="250"/>
      <c r="L226" s="250"/>
      <c r="M226" s="251">
        <v>0.029930555555555557</v>
      </c>
    </row>
  </sheetData>
  <sheetProtection/>
  <autoFilter ref="A1:M226">
    <sortState ref="A2:M226">
      <sortCondition sortBy="value" ref="F2:F226"/>
      <sortCondition descending="1" sortBy="value" ref="E2:E226"/>
    </sortState>
  </autoFilter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1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171" sqref="L171"/>
    </sheetView>
  </sheetViews>
  <sheetFormatPr defaultColWidth="9.140625" defaultRowHeight="12.75"/>
  <cols>
    <col min="1" max="1" width="6.8515625" style="114" customWidth="1"/>
    <col min="2" max="2" width="13.8515625" style="114" customWidth="1"/>
    <col min="3" max="3" width="9.140625" style="95" customWidth="1"/>
    <col min="4" max="4" width="29.8515625" style="95" customWidth="1"/>
    <col min="5" max="5" width="6.7109375" style="115" customWidth="1"/>
    <col min="6" max="6" width="9.28125" style="95" customWidth="1"/>
    <col min="7" max="8" width="7.7109375" style="91" customWidth="1"/>
    <col min="9" max="16384" width="9.140625" style="95" customWidth="1"/>
  </cols>
  <sheetData>
    <row r="1" spans="1:8" s="91" customFormat="1" ht="13.5" thickBot="1">
      <c r="A1" s="89" t="s">
        <v>324</v>
      </c>
      <c r="B1" s="89" t="s">
        <v>147</v>
      </c>
      <c r="C1" s="90" t="s">
        <v>145</v>
      </c>
      <c r="D1" s="89" t="s">
        <v>1</v>
      </c>
      <c r="E1" s="89" t="s">
        <v>266</v>
      </c>
      <c r="F1" s="90" t="s">
        <v>325</v>
      </c>
      <c r="G1" s="89" t="s">
        <v>326</v>
      </c>
      <c r="H1" s="89" t="s">
        <v>327</v>
      </c>
    </row>
    <row r="2" spans="1:8" s="91" customFormat="1" ht="13.5" thickTop="1">
      <c r="A2" s="382">
        <v>1</v>
      </c>
      <c r="B2" s="385">
        <f>F2+F3+F4</f>
        <v>0.042152777777777775</v>
      </c>
      <c r="C2" s="388" t="s">
        <v>828</v>
      </c>
      <c r="D2" s="284" t="s">
        <v>588</v>
      </c>
      <c r="E2" s="287">
        <v>1983</v>
      </c>
      <c r="F2" s="291">
        <v>0.014432870370370372</v>
      </c>
      <c r="G2" s="394" t="s">
        <v>8</v>
      </c>
      <c r="H2" s="391">
        <v>2015</v>
      </c>
    </row>
    <row r="3" spans="1:8" s="91" customFormat="1" ht="12.75">
      <c r="A3" s="383"/>
      <c r="B3" s="386"/>
      <c r="C3" s="389"/>
      <c r="D3" s="285" t="s">
        <v>609</v>
      </c>
      <c r="E3" s="288">
        <v>1972</v>
      </c>
      <c r="F3" s="292">
        <v>0.015509259259259257</v>
      </c>
      <c r="G3" s="395"/>
      <c r="H3" s="392"/>
    </row>
    <row r="4" spans="1:8" s="91" customFormat="1" ht="13.5" thickBot="1">
      <c r="A4" s="384"/>
      <c r="B4" s="387"/>
      <c r="C4" s="390"/>
      <c r="D4" s="286" t="s">
        <v>374</v>
      </c>
      <c r="E4" s="289">
        <v>1995</v>
      </c>
      <c r="F4" s="293">
        <v>0.012210648148148146</v>
      </c>
      <c r="G4" s="396"/>
      <c r="H4" s="393"/>
    </row>
    <row r="5" spans="1:8" ht="15" customHeight="1" thickTop="1">
      <c r="A5" s="382">
        <v>2</v>
      </c>
      <c r="B5" s="385">
        <f>F5+F6+F7</f>
        <v>0.04238425925925926</v>
      </c>
      <c r="C5" s="397" t="s">
        <v>221</v>
      </c>
      <c r="D5" s="300" t="s">
        <v>220</v>
      </c>
      <c r="E5" s="93">
        <v>1964</v>
      </c>
      <c r="F5" s="94">
        <v>0.01579861111111111</v>
      </c>
      <c r="G5" s="394" t="s">
        <v>8</v>
      </c>
      <c r="H5" s="391">
        <v>2011</v>
      </c>
    </row>
    <row r="6" spans="1:8" ht="15" customHeight="1">
      <c r="A6" s="383"/>
      <c r="B6" s="386"/>
      <c r="C6" s="398"/>
      <c r="D6" s="296" t="s">
        <v>190</v>
      </c>
      <c r="E6" s="97">
        <v>1970</v>
      </c>
      <c r="F6" s="98">
        <v>0.013252314814814814</v>
      </c>
      <c r="G6" s="395"/>
      <c r="H6" s="392"/>
    </row>
    <row r="7" spans="1:8" ht="15" customHeight="1" thickBot="1">
      <c r="A7" s="384"/>
      <c r="B7" s="387"/>
      <c r="C7" s="399"/>
      <c r="D7" s="301" t="s">
        <v>93</v>
      </c>
      <c r="E7" s="100">
        <v>1973</v>
      </c>
      <c r="F7" s="101">
        <v>0.013333333333333334</v>
      </c>
      <c r="G7" s="396"/>
      <c r="H7" s="393"/>
    </row>
    <row r="8" spans="1:8" ht="15" customHeight="1" thickTop="1">
      <c r="A8" s="382">
        <v>3</v>
      </c>
      <c r="B8" s="385">
        <f>F8+F9+F10</f>
        <v>0.04276620370370371</v>
      </c>
      <c r="C8" s="397" t="s">
        <v>576</v>
      </c>
      <c r="D8" s="302" t="s">
        <v>222</v>
      </c>
      <c r="E8" s="93">
        <v>1981</v>
      </c>
      <c r="F8" s="105">
        <v>0.01511574074074074</v>
      </c>
      <c r="G8" s="394" t="s">
        <v>8</v>
      </c>
      <c r="H8" s="391">
        <v>2013</v>
      </c>
    </row>
    <row r="9" spans="1:8" ht="15" customHeight="1">
      <c r="A9" s="383"/>
      <c r="B9" s="386"/>
      <c r="C9" s="398"/>
      <c r="D9" s="295" t="s">
        <v>100</v>
      </c>
      <c r="E9" s="97">
        <v>1956</v>
      </c>
      <c r="F9" s="106">
        <v>0.014293981481481482</v>
      </c>
      <c r="G9" s="395"/>
      <c r="H9" s="392"/>
    </row>
    <row r="10" spans="1:8" ht="15" customHeight="1" thickBot="1">
      <c r="A10" s="384"/>
      <c r="B10" s="387"/>
      <c r="C10" s="399"/>
      <c r="D10" s="303" t="s">
        <v>93</v>
      </c>
      <c r="E10" s="100">
        <v>1973</v>
      </c>
      <c r="F10" s="107">
        <v>0.013356481481481483</v>
      </c>
      <c r="G10" s="396"/>
      <c r="H10" s="393"/>
    </row>
    <row r="11" spans="1:8" ht="15" customHeight="1" thickTop="1">
      <c r="A11" s="382">
        <v>4</v>
      </c>
      <c r="B11" s="385">
        <f>F11+F12+F13</f>
        <v>0.042881944444444445</v>
      </c>
      <c r="C11" s="397" t="s">
        <v>223</v>
      </c>
      <c r="D11" s="300" t="s">
        <v>222</v>
      </c>
      <c r="E11" s="93">
        <v>1981</v>
      </c>
      <c r="F11" s="94">
        <v>0.01568287037037037</v>
      </c>
      <c r="G11" s="391" t="s">
        <v>10</v>
      </c>
      <c r="H11" s="391">
        <v>2011</v>
      </c>
    </row>
    <row r="12" spans="1:8" ht="15" customHeight="1">
      <c r="A12" s="383"/>
      <c r="B12" s="386"/>
      <c r="C12" s="398"/>
      <c r="D12" s="296" t="s">
        <v>100</v>
      </c>
      <c r="E12" s="97">
        <v>1956</v>
      </c>
      <c r="F12" s="98">
        <v>0.01462962962962963</v>
      </c>
      <c r="G12" s="392"/>
      <c r="H12" s="392"/>
    </row>
    <row r="13" spans="1:8" ht="15" customHeight="1" thickBot="1">
      <c r="A13" s="384"/>
      <c r="B13" s="387"/>
      <c r="C13" s="399"/>
      <c r="D13" s="301" t="s">
        <v>176</v>
      </c>
      <c r="E13" s="100">
        <v>1979</v>
      </c>
      <c r="F13" s="101">
        <v>0.012569444444444446</v>
      </c>
      <c r="G13" s="393"/>
      <c r="H13" s="393"/>
    </row>
    <row r="14" spans="1:8" ht="15" customHeight="1" thickTop="1">
      <c r="A14" s="382">
        <v>5</v>
      </c>
      <c r="B14" s="385">
        <f>F14+F15+F16</f>
        <v>0.043125000000000004</v>
      </c>
      <c r="C14" s="397" t="s">
        <v>838</v>
      </c>
      <c r="D14" s="302" t="s">
        <v>342</v>
      </c>
      <c r="E14" s="93">
        <v>1973</v>
      </c>
      <c r="F14" s="105">
        <v>0.016770833333333332</v>
      </c>
      <c r="G14" s="394" t="s">
        <v>8</v>
      </c>
      <c r="H14" s="391">
        <v>2016</v>
      </c>
    </row>
    <row r="15" spans="1:8" ht="15" customHeight="1">
      <c r="A15" s="383"/>
      <c r="B15" s="386"/>
      <c r="C15" s="398"/>
      <c r="D15" s="295" t="s">
        <v>201</v>
      </c>
      <c r="E15" s="97">
        <v>1978</v>
      </c>
      <c r="F15" s="106">
        <v>0.013506944444444445</v>
      </c>
      <c r="G15" s="395"/>
      <c r="H15" s="392"/>
    </row>
    <row r="16" spans="1:8" ht="15" customHeight="1" thickBot="1">
      <c r="A16" s="384"/>
      <c r="B16" s="387"/>
      <c r="C16" s="399"/>
      <c r="D16" s="303" t="s">
        <v>188</v>
      </c>
      <c r="E16" s="100">
        <v>1982</v>
      </c>
      <c r="F16" s="107">
        <v>0.012847222222222223</v>
      </c>
      <c r="G16" s="396"/>
      <c r="H16" s="393"/>
    </row>
    <row r="17" spans="1:8" ht="15" customHeight="1" thickTop="1">
      <c r="A17" s="382">
        <v>6</v>
      </c>
      <c r="B17" s="385">
        <f>F17+F18+F19</f>
        <v>0.0431712962962963</v>
      </c>
      <c r="C17" s="397" t="s">
        <v>577</v>
      </c>
      <c r="D17" s="300" t="s">
        <v>360</v>
      </c>
      <c r="E17" s="93">
        <v>1975</v>
      </c>
      <c r="F17" s="105">
        <v>0.015972222222222224</v>
      </c>
      <c r="G17" s="391" t="s">
        <v>10</v>
      </c>
      <c r="H17" s="391">
        <v>2013</v>
      </c>
    </row>
    <row r="18" spans="1:8" ht="15" customHeight="1">
      <c r="A18" s="383"/>
      <c r="B18" s="386"/>
      <c r="C18" s="398"/>
      <c r="D18" s="296" t="s">
        <v>578</v>
      </c>
      <c r="E18" s="97">
        <v>1967</v>
      </c>
      <c r="F18" s="106">
        <v>0.014363425925925925</v>
      </c>
      <c r="G18" s="392"/>
      <c r="H18" s="392"/>
    </row>
    <row r="19" spans="1:8" ht="15" customHeight="1" thickBot="1">
      <c r="A19" s="384"/>
      <c r="B19" s="387"/>
      <c r="C19" s="399"/>
      <c r="D19" s="301" t="s">
        <v>374</v>
      </c>
      <c r="E19" s="100">
        <v>1995</v>
      </c>
      <c r="F19" s="107">
        <v>0.01283564814814815</v>
      </c>
      <c r="G19" s="393"/>
      <c r="H19" s="393"/>
    </row>
    <row r="20" spans="1:8" ht="15" customHeight="1" thickTop="1">
      <c r="A20" s="382">
        <v>7</v>
      </c>
      <c r="B20" s="385">
        <f>F20+F21+F22</f>
        <v>0.04369212962962963</v>
      </c>
      <c r="C20" s="397" t="s">
        <v>19</v>
      </c>
      <c r="D20" s="302" t="s">
        <v>225</v>
      </c>
      <c r="E20" s="93">
        <v>1979</v>
      </c>
      <c r="F20" s="105">
        <v>0.015914351851851853</v>
      </c>
      <c r="G20" s="391" t="s">
        <v>10</v>
      </c>
      <c r="H20" s="391">
        <v>2016</v>
      </c>
    </row>
    <row r="21" spans="1:12" ht="15" customHeight="1">
      <c r="A21" s="383"/>
      <c r="B21" s="386"/>
      <c r="C21" s="398"/>
      <c r="D21" s="295" t="s">
        <v>609</v>
      </c>
      <c r="E21" s="97">
        <v>1972</v>
      </c>
      <c r="F21" s="106">
        <v>0.013171296296296294</v>
      </c>
      <c r="G21" s="392"/>
      <c r="H21" s="392"/>
      <c r="L21" s="307"/>
    </row>
    <row r="22" spans="1:8" ht="15" customHeight="1" thickBot="1">
      <c r="A22" s="384"/>
      <c r="B22" s="387"/>
      <c r="C22" s="399"/>
      <c r="D22" s="303" t="s">
        <v>839</v>
      </c>
      <c r="E22" s="100">
        <v>2005</v>
      </c>
      <c r="F22" s="107">
        <v>0.014606481481481482</v>
      </c>
      <c r="G22" s="393"/>
      <c r="H22" s="393"/>
    </row>
    <row r="23" spans="1:8" ht="15" customHeight="1" thickTop="1">
      <c r="A23" s="382">
        <v>8</v>
      </c>
      <c r="B23" s="385">
        <f>F23+F24+F25</f>
        <v>0.04379629629629629</v>
      </c>
      <c r="C23" s="397" t="s">
        <v>579</v>
      </c>
      <c r="D23" s="300" t="s">
        <v>580</v>
      </c>
      <c r="E23" s="93">
        <v>1973</v>
      </c>
      <c r="F23" s="105">
        <v>0.014872685185185185</v>
      </c>
      <c r="G23" s="391" t="s">
        <v>12</v>
      </c>
      <c r="H23" s="391">
        <v>2013</v>
      </c>
    </row>
    <row r="24" spans="1:8" ht="15" customHeight="1">
      <c r="A24" s="383"/>
      <c r="B24" s="386"/>
      <c r="C24" s="398"/>
      <c r="D24" s="296" t="s">
        <v>369</v>
      </c>
      <c r="E24" s="97">
        <v>1965</v>
      </c>
      <c r="F24" s="106">
        <v>0.0140625</v>
      </c>
      <c r="G24" s="392"/>
      <c r="H24" s="392"/>
    </row>
    <row r="25" spans="1:8" ht="15" customHeight="1" thickBot="1">
      <c r="A25" s="384"/>
      <c r="B25" s="387"/>
      <c r="C25" s="399"/>
      <c r="D25" s="301" t="s">
        <v>178</v>
      </c>
      <c r="E25" s="100">
        <v>1981</v>
      </c>
      <c r="F25" s="107">
        <v>0.01486111111111111</v>
      </c>
      <c r="G25" s="393"/>
      <c r="H25" s="393"/>
    </row>
    <row r="26" spans="1:8" ht="15" customHeight="1" thickTop="1">
      <c r="A26" s="382">
        <v>9</v>
      </c>
      <c r="B26" s="385">
        <f>F26+F27+F28</f>
        <v>0.04416666666666667</v>
      </c>
      <c r="C26" s="397" t="s">
        <v>212</v>
      </c>
      <c r="D26" s="302" t="s">
        <v>87</v>
      </c>
      <c r="E26" s="93">
        <v>1964</v>
      </c>
      <c r="F26" s="105">
        <v>0.0159375</v>
      </c>
      <c r="G26" s="394" t="s">
        <v>8</v>
      </c>
      <c r="H26" s="391">
        <v>2010</v>
      </c>
    </row>
    <row r="27" spans="1:8" ht="15" customHeight="1">
      <c r="A27" s="383"/>
      <c r="B27" s="386"/>
      <c r="C27" s="398"/>
      <c r="D27" s="295" t="s">
        <v>89</v>
      </c>
      <c r="E27" s="97">
        <v>1953</v>
      </c>
      <c r="F27" s="106">
        <v>0.014317129629629631</v>
      </c>
      <c r="G27" s="395"/>
      <c r="H27" s="392"/>
    </row>
    <row r="28" spans="1:8" ht="15" customHeight="1" thickBot="1">
      <c r="A28" s="384"/>
      <c r="B28" s="387"/>
      <c r="C28" s="399"/>
      <c r="D28" s="303" t="s">
        <v>93</v>
      </c>
      <c r="E28" s="100">
        <v>1973</v>
      </c>
      <c r="F28" s="107">
        <v>0.013912037037037037</v>
      </c>
      <c r="G28" s="396"/>
      <c r="H28" s="393"/>
    </row>
    <row r="29" spans="1:8" ht="15" customHeight="1" thickTop="1">
      <c r="A29" s="382">
        <v>10</v>
      </c>
      <c r="B29" s="385">
        <f>F29+F30+F31</f>
        <v>0.04443287037037037</v>
      </c>
      <c r="C29" s="388" t="s">
        <v>729</v>
      </c>
      <c r="D29" s="297" t="s">
        <v>730</v>
      </c>
      <c r="E29" s="287">
        <v>1992</v>
      </c>
      <c r="F29" s="291">
        <v>0.014826388888888889</v>
      </c>
      <c r="G29" s="394" t="s">
        <v>8</v>
      </c>
      <c r="H29" s="391">
        <v>2014</v>
      </c>
    </row>
    <row r="30" spans="1:8" ht="15" customHeight="1">
      <c r="A30" s="383"/>
      <c r="B30" s="386"/>
      <c r="C30" s="389"/>
      <c r="D30" s="298" t="s">
        <v>731</v>
      </c>
      <c r="E30" s="288">
        <v>1992</v>
      </c>
      <c r="F30" s="292">
        <v>0.015000000000000001</v>
      </c>
      <c r="G30" s="395"/>
      <c r="H30" s="392"/>
    </row>
    <row r="31" spans="1:8" ht="15" customHeight="1" thickBot="1">
      <c r="A31" s="384"/>
      <c r="B31" s="387"/>
      <c r="C31" s="390"/>
      <c r="D31" s="299" t="s">
        <v>22</v>
      </c>
      <c r="E31" s="289">
        <v>1964</v>
      </c>
      <c r="F31" s="293">
        <v>0.014606481481481482</v>
      </c>
      <c r="G31" s="396"/>
      <c r="H31" s="393"/>
    </row>
    <row r="32" spans="1:8" ht="15" customHeight="1" thickTop="1">
      <c r="A32" s="382">
        <v>11</v>
      </c>
      <c r="B32" s="385">
        <f>F32+F33+F34</f>
        <v>0.04461805555555556</v>
      </c>
      <c r="C32" s="388" t="s">
        <v>829</v>
      </c>
      <c r="D32" s="304" t="s">
        <v>596</v>
      </c>
      <c r="E32" s="290">
        <v>1976</v>
      </c>
      <c r="F32" s="294">
        <v>0.01721064814814815</v>
      </c>
      <c r="G32" s="391" t="s">
        <v>10</v>
      </c>
      <c r="H32" s="391">
        <v>2015</v>
      </c>
    </row>
    <row r="33" spans="1:8" ht="15" customHeight="1">
      <c r="A33" s="383"/>
      <c r="B33" s="386"/>
      <c r="C33" s="389"/>
      <c r="D33" s="305" t="s">
        <v>201</v>
      </c>
      <c r="E33" s="288">
        <v>1978</v>
      </c>
      <c r="F33" s="292">
        <v>0.014166666666666666</v>
      </c>
      <c r="G33" s="392"/>
      <c r="H33" s="392"/>
    </row>
    <row r="34" spans="1:8" ht="15" customHeight="1" thickBot="1">
      <c r="A34" s="384"/>
      <c r="B34" s="387"/>
      <c r="C34" s="390"/>
      <c r="D34" s="306" t="s">
        <v>188</v>
      </c>
      <c r="E34" s="289">
        <v>1982</v>
      </c>
      <c r="F34" s="293">
        <v>0.01324074074074074</v>
      </c>
      <c r="G34" s="393"/>
      <c r="H34" s="393"/>
    </row>
    <row r="35" spans="1:8" ht="15" customHeight="1" thickTop="1">
      <c r="A35" s="382">
        <v>12</v>
      </c>
      <c r="B35" s="385">
        <f>F35+F36+F37</f>
        <v>0.044675925925925924</v>
      </c>
      <c r="C35" s="388" t="s">
        <v>732</v>
      </c>
      <c r="D35" s="297" t="s">
        <v>342</v>
      </c>
      <c r="E35" s="290">
        <v>1973</v>
      </c>
      <c r="F35" s="294">
        <v>0.016886574074074075</v>
      </c>
      <c r="G35" s="391" t="s">
        <v>10</v>
      </c>
      <c r="H35" s="391">
        <v>2014</v>
      </c>
    </row>
    <row r="36" spans="1:8" ht="15" customHeight="1">
      <c r="A36" s="383"/>
      <c r="B36" s="386"/>
      <c r="C36" s="389"/>
      <c r="D36" s="298" t="s">
        <v>207</v>
      </c>
      <c r="E36" s="288">
        <v>1980</v>
      </c>
      <c r="F36" s="292">
        <v>0.015057870370370369</v>
      </c>
      <c r="G36" s="392"/>
      <c r="H36" s="392"/>
    </row>
    <row r="37" spans="1:8" ht="15" customHeight="1" thickBot="1">
      <c r="A37" s="384"/>
      <c r="B37" s="387"/>
      <c r="C37" s="390"/>
      <c r="D37" s="299" t="s">
        <v>374</v>
      </c>
      <c r="E37" s="289">
        <v>1995</v>
      </c>
      <c r="F37" s="293">
        <v>0.01273148148148148</v>
      </c>
      <c r="G37" s="393"/>
      <c r="H37" s="393"/>
    </row>
    <row r="38" spans="1:8" ht="15" customHeight="1" thickTop="1">
      <c r="A38" s="382">
        <v>13</v>
      </c>
      <c r="B38" s="385">
        <f>F38+F39+F40</f>
        <v>0.04520833333333333</v>
      </c>
      <c r="C38" s="388" t="s">
        <v>733</v>
      </c>
      <c r="D38" s="304" t="s">
        <v>588</v>
      </c>
      <c r="E38" s="287">
        <v>1983</v>
      </c>
      <c r="F38" s="291">
        <v>0.015150462962962963</v>
      </c>
      <c r="G38" s="391" t="s">
        <v>12</v>
      </c>
      <c r="H38" s="391">
        <v>2014</v>
      </c>
    </row>
    <row r="39" spans="1:8" ht="15" customHeight="1">
      <c r="A39" s="383"/>
      <c r="B39" s="386"/>
      <c r="C39" s="389"/>
      <c r="D39" s="305" t="s">
        <v>369</v>
      </c>
      <c r="E39" s="288">
        <v>1965</v>
      </c>
      <c r="F39" s="292">
        <v>0.015555555555555553</v>
      </c>
      <c r="G39" s="392"/>
      <c r="H39" s="392"/>
    </row>
    <row r="40" spans="1:8" ht="15" customHeight="1" thickBot="1">
      <c r="A40" s="384"/>
      <c r="B40" s="387"/>
      <c r="C40" s="390"/>
      <c r="D40" s="306" t="s">
        <v>609</v>
      </c>
      <c r="E40" s="289">
        <v>1972</v>
      </c>
      <c r="F40" s="293">
        <v>0.014502314814814815</v>
      </c>
      <c r="G40" s="393"/>
      <c r="H40" s="393"/>
    </row>
    <row r="41" spans="1:8" ht="15" customHeight="1" thickTop="1">
      <c r="A41" s="382">
        <v>14</v>
      </c>
      <c r="B41" s="385">
        <f>F41+F42+F43</f>
        <v>0.045347222222222226</v>
      </c>
      <c r="C41" s="397" t="s">
        <v>189</v>
      </c>
      <c r="D41" s="300" t="s">
        <v>581</v>
      </c>
      <c r="E41" s="93">
        <v>1976</v>
      </c>
      <c r="F41" s="105">
        <v>0.017800925925925925</v>
      </c>
      <c r="G41" s="391" t="s">
        <v>15</v>
      </c>
      <c r="H41" s="391">
        <v>2013</v>
      </c>
    </row>
    <row r="42" spans="1:8" ht="15" customHeight="1">
      <c r="A42" s="383"/>
      <c r="B42" s="386"/>
      <c r="C42" s="398"/>
      <c r="D42" s="296" t="s">
        <v>141</v>
      </c>
      <c r="E42" s="97">
        <v>1955</v>
      </c>
      <c r="F42" s="106">
        <v>0.014479166666666668</v>
      </c>
      <c r="G42" s="392"/>
      <c r="H42" s="392"/>
    </row>
    <row r="43" spans="1:8" ht="15" customHeight="1" thickBot="1">
      <c r="A43" s="384"/>
      <c r="B43" s="387"/>
      <c r="C43" s="399"/>
      <c r="D43" s="301" t="s">
        <v>140</v>
      </c>
      <c r="E43" s="100">
        <v>1982</v>
      </c>
      <c r="F43" s="107">
        <v>0.01306712962962963</v>
      </c>
      <c r="G43" s="393"/>
      <c r="H43" s="393"/>
    </row>
    <row r="44" spans="1:8" ht="15" customHeight="1" thickTop="1">
      <c r="A44" s="382">
        <v>15</v>
      </c>
      <c r="B44" s="385">
        <f>F44+F45+F46</f>
        <v>0.04535879629629629</v>
      </c>
      <c r="C44" s="388" t="s">
        <v>830</v>
      </c>
      <c r="D44" s="284" t="s">
        <v>342</v>
      </c>
      <c r="E44" s="287">
        <v>1973</v>
      </c>
      <c r="F44" s="291">
        <v>0.016296296296296295</v>
      </c>
      <c r="G44" s="391" t="s">
        <v>12</v>
      </c>
      <c r="H44" s="391">
        <v>2015</v>
      </c>
    </row>
    <row r="45" spans="1:8" ht="15" customHeight="1">
      <c r="A45" s="383"/>
      <c r="B45" s="386"/>
      <c r="C45" s="389"/>
      <c r="D45" s="285" t="s">
        <v>188</v>
      </c>
      <c r="E45" s="288">
        <v>1955</v>
      </c>
      <c r="F45" s="292">
        <v>0.015324074074074073</v>
      </c>
      <c r="G45" s="392"/>
      <c r="H45" s="392"/>
    </row>
    <row r="46" spans="1:8" ht="15" customHeight="1" thickBot="1">
      <c r="A46" s="384"/>
      <c r="B46" s="387"/>
      <c r="C46" s="390"/>
      <c r="D46" s="286" t="s">
        <v>747</v>
      </c>
      <c r="E46" s="289">
        <v>1980</v>
      </c>
      <c r="F46" s="293">
        <v>0.013738425925925926</v>
      </c>
      <c r="G46" s="393"/>
      <c r="H46" s="393"/>
    </row>
    <row r="47" spans="1:8" ht="15" customHeight="1" thickTop="1">
      <c r="A47" s="382">
        <v>16</v>
      </c>
      <c r="B47" s="385">
        <f>F47+F48+F49</f>
        <v>0.045439814814814815</v>
      </c>
      <c r="C47" s="388" t="s">
        <v>734</v>
      </c>
      <c r="D47" s="297" t="s">
        <v>584</v>
      </c>
      <c r="E47" s="287">
        <v>1989</v>
      </c>
      <c r="F47" s="291">
        <v>0.017974537037037035</v>
      </c>
      <c r="G47" s="391" t="s">
        <v>15</v>
      </c>
      <c r="H47" s="391">
        <v>2014</v>
      </c>
    </row>
    <row r="48" spans="1:8" ht="15" customHeight="1">
      <c r="A48" s="383"/>
      <c r="B48" s="386"/>
      <c r="C48" s="389"/>
      <c r="D48" s="298" t="s">
        <v>585</v>
      </c>
      <c r="E48" s="288">
        <v>1991</v>
      </c>
      <c r="F48" s="292">
        <v>0.013807870370370371</v>
      </c>
      <c r="G48" s="392"/>
      <c r="H48" s="392"/>
    </row>
    <row r="49" spans="1:8" ht="15" customHeight="1" thickBot="1">
      <c r="A49" s="384"/>
      <c r="B49" s="387"/>
      <c r="C49" s="390"/>
      <c r="D49" s="299" t="s">
        <v>735</v>
      </c>
      <c r="E49" s="289">
        <v>1971</v>
      </c>
      <c r="F49" s="293">
        <v>0.013657407407407408</v>
      </c>
      <c r="G49" s="393"/>
      <c r="H49" s="393"/>
    </row>
    <row r="50" spans="1:8" ht="15" customHeight="1" thickTop="1">
      <c r="A50" s="382">
        <v>17</v>
      </c>
      <c r="B50" s="385">
        <f>F50+F51+F52</f>
        <v>0.04571759259259259</v>
      </c>
      <c r="C50" s="388" t="s">
        <v>736</v>
      </c>
      <c r="D50" s="284" t="s">
        <v>737</v>
      </c>
      <c r="E50" s="287">
        <v>1976</v>
      </c>
      <c r="F50" s="291">
        <v>0.019305555555555555</v>
      </c>
      <c r="G50" s="391" t="s">
        <v>17</v>
      </c>
      <c r="H50" s="391">
        <v>2014</v>
      </c>
    </row>
    <row r="51" spans="1:8" ht="15" customHeight="1">
      <c r="A51" s="383"/>
      <c r="B51" s="386"/>
      <c r="C51" s="389"/>
      <c r="D51" s="285" t="s">
        <v>738</v>
      </c>
      <c r="E51" s="288">
        <v>1963</v>
      </c>
      <c r="F51" s="292">
        <v>0.013761574074074074</v>
      </c>
      <c r="G51" s="392"/>
      <c r="H51" s="392"/>
    </row>
    <row r="52" spans="1:8" ht="15" customHeight="1" thickBot="1">
      <c r="A52" s="384"/>
      <c r="B52" s="387"/>
      <c r="C52" s="390"/>
      <c r="D52" s="286" t="s">
        <v>208</v>
      </c>
      <c r="E52" s="289">
        <v>1990</v>
      </c>
      <c r="F52" s="293">
        <v>0.012650462962962962</v>
      </c>
      <c r="G52" s="393"/>
      <c r="H52" s="393"/>
    </row>
    <row r="53" spans="1:8" ht="15" customHeight="1" thickTop="1">
      <c r="A53" s="382">
        <v>18</v>
      </c>
      <c r="B53" s="385">
        <f>F53+F54+F55</f>
        <v>0.04574074074074074</v>
      </c>
      <c r="C53" s="397" t="s">
        <v>213</v>
      </c>
      <c r="D53" s="300" t="s">
        <v>85</v>
      </c>
      <c r="E53" s="108">
        <v>1979</v>
      </c>
      <c r="F53" s="109">
        <v>0.021030092592592597</v>
      </c>
      <c r="G53" s="391" t="s">
        <v>10</v>
      </c>
      <c r="H53" s="391">
        <v>2010</v>
      </c>
    </row>
    <row r="54" spans="1:8" ht="15" customHeight="1">
      <c r="A54" s="383"/>
      <c r="B54" s="386"/>
      <c r="C54" s="398"/>
      <c r="D54" s="296" t="s">
        <v>97</v>
      </c>
      <c r="E54" s="97">
        <v>1956</v>
      </c>
      <c r="F54" s="106">
        <v>0.012743055555555556</v>
      </c>
      <c r="G54" s="392"/>
      <c r="H54" s="392"/>
    </row>
    <row r="55" spans="1:8" ht="15" customHeight="1" thickBot="1">
      <c r="A55" s="384"/>
      <c r="B55" s="387"/>
      <c r="C55" s="399"/>
      <c r="D55" s="301" t="s">
        <v>99</v>
      </c>
      <c r="E55" s="100">
        <v>1990</v>
      </c>
      <c r="F55" s="107">
        <v>0.011967592592592592</v>
      </c>
      <c r="G55" s="393"/>
      <c r="H55" s="393"/>
    </row>
    <row r="56" spans="1:8" ht="15" customHeight="1" thickTop="1">
      <c r="A56" s="382">
        <v>19</v>
      </c>
      <c r="B56" s="385">
        <f>F56+F57+F58</f>
        <v>0.04638888888888889</v>
      </c>
      <c r="C56" s="397" t="s">
        <v>214</v>
      </c>
      <c r="D56" s="302" t="s">
        <v>183</v>
      </c>
      <c r="E56" s="93">
        <v>1986</v>
      </c>
      <c r="F56" s="105">
        <v>0.01671296296296296</v>
      </c>
      <c r="G56" s="391" t="s">
        <v>12</v>
      </c>
      <c r="H56" s="391">
        <v>2010</v>
      </c>
    </row>
    <row r="57" spans="1:8" ht="15" customHeight="1">
      <c r="A57" s="383"/>
      <c r="B57" s="386"/>
      <c r="C57" s="398"/>
      <c r="D57" s="295" t="s">
        <v>197</v>
      </c>
      <c r="E57" s="97">
        <v>1976</v>
      </c>
      <c r="F57" s="106">
        <v>0.015509259259259257</v>
      </c>
      <c r="G57" s="392"/>
      <c r="H57" s="392"/>
    </row>
    <row r="58" spans="1:8" ht="15" customHeight="1" thickBot="1">
      <c r="A58" s="384"/>
      <c r="B58" s="387"/>
      <c r="C58" s="399"/>
      <c r="D58" s="303" t="s">
        <v>207</v>
      </c>
      <c r="E58" s="100">
        <v>1980</v>
      </c>
      <c r="F58" s="107">
        <v>0.014166666666666666</v>
      </c>
      <c r="G58" s="393"/>
      <c r="H58" s="393"/>
    </row>
    <row r="59" spans="1:8" ht="15" customHeight="1" thickTop="1">
      <c r="A59" s="382">
        <v>20</v>
      </c>
      <c r="B59" s="385">
        <f>F59+F60+F61</f>
        <v>0.046481481481481485</v>
      </c>
      <c r="C59" s="397" t="s">
        <v>438</v>
      </c>
      <c r="D59" s="300" t="s">
        <v>356</v>
      </c>
      <c r="E59" s="93">
        <v>1992</v>
      </c>
      <c r="F59" s="105">
        <v>0.0159375</v>
      </c>
      <c r="G59" s="391" t="s">
        <v>17</v>
      </c>
      <c r="H59" s="391">
        <v>2013</v>
      </c>
    </row>
    <row r="60" spans="1:8" ht="15" customHeight="1">
      <c r="A60" s="383"/>
      <c r="B60" s="386"/>
      <c r="C60" s="398"/>
      <c r="D60" s="296" t="s">
        <v>184</v>
      </c>
      <c r="E60" s="97">
        <v>1969</v>
      </c>
      <c r="F60" s="106">
        <v>0.015578703703703704</v>
      </c>
      <c r="G60" s="392"/>
      <c r="H60" s="392"/>
    </row>
    <row r="61" spans="1:8" ht="15" customHeight="1" thickBot="1">
      <c r="A61" s="384"/>
      <c r="B61" s="387"/>
      <c r="C61" s="399"/>
      <c r="D61" s="301" t="s">
        <v>582</v>
      </c>
      <c r="E61" s="100">
        <v>1989</v>
      </c>
      <c r="F61" s="107">
        <v>0.014965277777777779</v>
      </c>
      <c r="G61" s="393"/>
      <c r="H61" s="393"/>
    </row>
    <row r="62" spans="1:8" ht="15" customHeight="1" thickTop="1">
      <c r="A62" s="382">
        <v>21</v>
      </c>
      <c r="B62" s="385">
        <f>F62+F63+F64</f>
        <v>0.046481481481481485</v>
      </c>
      <c r="C62" s="388"/>
      <c r="D62" s="304" t="s">
        <v>831</v>
      </c>
      <c r="E62" s="287">
        <v>1970</v>
      </c>
      <c r="F62" s="291">
        <v>0.015833333333333335</v>
      </c>
      <c r="G62" s="391" t="s">
        <v>15</v>
      </c>
      <c r="H62" s="391">
        <v>2015</v>
      </c>
    </row>
    <row r="63" spans="1:8" ht="15" customHeight="1">
      <c r="A63" s="383"/>
      <c r="B63" s="386"/>
      <c r="C63" s="389"/>
      <c r="D63" s="305" t="s">
        <v>253</v>
      </c>
      <c r="E63" s="288">
        <v>1966</v>
      </c>
      <c r="F63" s="292">
        <v>0.016145833333333335</v>
      </c>
      <c r="G63" s="392"/>
      <c r="H63" s="392"/>
    </row>
    <row r="64" spans="1:8" ht="15" customHeight="1" thickBot="1">
      <c r="A64" s="384"/>
      <c r="B64" s="387"/>
      <c r="C64" s="390"/>
      <c r="D64" s="306" t="s">
        <v>832</v>
      </c>
      <c r="E64" s="289">
        <v>1967</v>
      </c>
      <c r="F64" s="293">
        <v>0.014502314814814815</v>
      </c>
      <c r="G64" s="393"/>
      <c r="H64" s="393"/>
    </row>
    <row r="65" spans="1:8" ht="15" customHeight="1" thickTop="1">
      <c r="A65" s="382">
        <v>22</v>
      </c>
      <c r="B65" s="385">
        <f>F65+F66+F67</f>
        <v>0.046620370370370375</v>
      </c>
      <c r="C65" s="388" t="s">
        <v>833</v>
      </c>
      <c r="D65" s="297" t="s">
        <v>225</v>
      </c>
      <c r="E65" s="287">
        <v>1979</v>
      </c>
      <c r="F65" s="291">
        <v>0.016319444444444445</v>
      </c>
      <c r="G65" s="391" t="s">
        <v>17</v>
      </c>
      <c r="H65" s="391">
        <v>2015</v>
      </c>
    </row>
    <row r="66" spans="1:8" ht="15" customHeight="1">
      <c r="A66" s="383"/>
      <c r="B66" s="386"/>
      <c r="C66" s="389"/>
      <c r="D66" s="298" t="s">
        <v>114</v>
      </c>
      <c r="E66" s="288">
        <v>1971</v>
      </c>
      <c r="F66" s="292">
        <v>0.015335648148148147</v>
      </c>
      <c r="G66" s="392"/>
      <c r="H66" s="392"/>
    </row>
    <row r="67" spans="1:8" ht="15" customHeight="1" thickBot="1">
      <c r="A67" s="384"/>
      <c r="B67" s="387"/>
      <c r="C67" s="390"/>
      <c r="D67" s="299" t="s">
        <v>178</v>
      </c>
      <c r="E67" s="289">
        <v>1981</v>
      </c>
      <c r="F67" s="293">
        <v>0.014965277777777779</v>
      </c>
      <c r="G67" s="393"/>
      <c r="H67" s="393"/>
    </row>
    <row r="68" spans="1:8" ht="15" customHeight="1" thickTop="1">
      <c r="A68" s="382">
        <v>23</v>
      </c>
      <c r="B68" s="385">
        <f>F68+F69+F70</f>
        <v>0.04666666666666667</v>
      </c>
      <c r="C68" s="397" t="s">
        <v>840</v>
      </c>
      <c r="D68" s="302" t="s">
        <v>596</v>
      </c>
      <c r="E68" s="93">
        <v>1976</v>
      </c>
      <c r="F68" s="105">
        <v>0.01832175925925926</v>
      </c>
      <c r="G68" s="391" t="s">
        <v>12</v>
      </c>
      <c r="H68" s="391">
        <v>2016</v>
      </c>
    </row>
    <row r="69" spans="1:8" ht="15" customHeight="1">
      <c r="A69" s="383"/>
      <c r="B69" s="386"/>
      <c r="C69" s="398"/>
      <c r="D69" s="295" t="s">
        <v>841</v>
      </c>
      <c r="E69" s="97">
        <v>1972</v>
      </c>
      <c r="F69" s="106">
        <v>0.014675925925925926</v>
      </c>
      <c r="G69" s="392"/>
      <c r="H69" s="392"/>
    </row>
    <row r="70" spans="1:8" ht="15" customHeight="1" thickBot="1">
      <c r="A70" s="384"/>
      <c r="B70" s="387"/>
      <c r="C70" s="399"/>
      <c r="D70" s="303" t="s">
        <v>747</v>
      </c>
      <c r="E70" s="100">
        <v>1980</v>
      </c>
      <c r="F70" s="107">
        <v>0.013668981481481482</v>
      </c>
      <c r="G70" s="393"/>
      <c r="H70" s="393"/>
    </row>
    <row r="71" spans="1:8" ht="15" customHeight="1" thickTop="1">
      <c r="A71" s="382">
        <v>24</v>
      </c>
      <c r="B71" s="385">
        <f>F71+F72+F73</f>
        <v>0.04670138888888889</v>
      </c>
      <c r="C71" s="397" t="s">
        <v>583</v>
      </c>
      <c r="D71" s="300" t="s">
        <v>584</v>
      </c>
      <c r="E71" s="93">
        <v>1989</v>
      </c>
      <c r="F71" s="105">
        <v>0.017858796296296296</v>
      </c>
      <c r="G71" s="391" t="s">
        <v>11</v>
      </c>
      <c r="H71" s="391">
        <v>2013</v>
      </c>
    </row>
    <row r="72" spans="1:8" ht="15" customHeight="1">
      <c r="A72" s="383"/>
      <c r="B72" s="386"/>
      <c r="C72" s="398"/>
      <c r="D72" s="296" t="s">
        <v>585</v>
      </c>
      <c r="E72" s="97">
        <v>1991</v>
      </c>
      <c r="F72" s="106">
        <v>0.014351851851851852</v>
      </c>
      <c r="G72" s="392"/>
      <c r="H72" s="392"/>
    </row>
    <row r="73" spans="1:8" ht="15" customHeight="1" thickBot="1">
      <c r="A73" s="384"/>
      <c r="B73" s="387"/>
      <c r="C73" s="399"/>
      <c r="D73" s="301" t="s">
        <v>586</v>
      </c>
      <c r="E73" s="100">
        <v>1999</v>
      </c>
      <c r="F73" s="107">
        <v>0.014490740740740742</v>
      </c>
      <c r="G73" s="393"/>
      <c r="H73" s="393"/>
    </row>
    <row r="74" spans="1:8" ht="15" customHeight="1" thickTop="1">
      <c r="A74" s="382">
        <v>25</v>
      </c>
      <c r="B74" s="385">
        <f>F74+F75+F76</f>
        <v>0.047268518518518515</v>
      </c>
      <c r="C74" s="397" t="s">
        <v>842</v>
      </c>
      <c r="D74" s="302" t="s">
        <v>636</v>
      </c>
      <c r="E74" s="93">
        <v>1977</v>
      </c>
      <c r="F74" s="105">
        <v>0.015856481481481482</v>
      </c>
      <c r="G74" s="391" t="s">
        <v>15</v>
      </c>
      <c r="H74" s="391">
        <v>2016</v>
      </c>
    </row>
    <row r="75" spans="1:8" ht="15" customHeight="1">
      <c r="A75" s="383"/>
      <c r="B75" s="386"/>
      <c r="C75" s="398"/>
      <c r="D75" s="295" t="s">
        <v>47</v>
      </c>
      <c r="E75" s="97">
        <v>1976</v>
      </c>
      <c r="F75" s="106">
        <v>0.01653935185185185</v>
      </c>
      <c r="G75" s="392"/>
      <c r="H75" s="392"/>
    </row>
    <row r="76" spans="1:8" ht="15" customHeight="1" thickBot="1">
      <c r="A76" s="384"/>
      <c r="B76" s="387"/>
      <c r="C76" s="399"/>
      <c r="D76" s="303" t="s">
        <v>181</v>
      </c>
      <c r="E76" s="100">
        <v>1983</v>
      </c>
      <c r="F76" s="107">
        <v>0.014872685185185185</v>
      </c>
      <c r="G76" s="393"/>
      <c r="H76" s="393"/>
    </row>
    <row r="77" spans="1:8" ht="15" customHeight="1" thickTop="1">
      <c r="A77" s="382">
        <v>26</v>
      </c>
      <c r="B77" s="385">
        <f>F77+F78+F79</f>
        <v>0.04729166666666666</v>
      </c>
      <c r="C77" s="397" t="s">
        <v>587</v>
      </c>
      <c r="D77" s="300" t="s">
        <v>588</v>
      </c>
      <c r="E77" s="93">
        <v>1983</v>
      </c>
      <c r="F77" s="105">
        <v>0.01719907407407407</v>
      </c>
      <c r="G77" s="391" t="s">
        <v>14</v>
      </c>
      <c r="H77" s="391">
        <v>2013</v>
      </c>
    </row>
    <row r="78" spans="1:8" ht="15" customHeight="1">
      <c r="A78" s="383"/>
      <c r="B78" s="386"/>
      <c r="C78" s="398"/>
      <c r="D78" s="296" t="s">
        <v>89</v>
      </c>
      <c r="E78" s="97">
        <v>1953</v>
      </c>
      <c r="F78" s="106">
        <v>0.014270833333333335</v>
      </c>
      <c r="G78" s="392"/>
      <c r="H78" s="392"/>
    </row>
    <row r="79" spans="1:8" ht="15" customHeight="1" thickBot="1">
      <c r="A79" s="384"/>
      <c r="B79" s="387"/>
      <c r="C79" s="399"/>
      <c r="D79" s="301" t="s">
        <v>589</v>
      </c>
      <c r="E79" s="100">
        <v>1979</v>
      </c>
      <c r="F79" s="107">
        <v>0.01582175925925926</v>
      </c>
      <c r="G79" s="393"/>
      <c r="H79" s="393"/>
    </row>
    <row r="80" spans="1:8" ht="15" customHeight="1" thickTop="1">
      <c r="A80" s="382">
        <v>27</v>
      </c>
      <c r="B80" s="385">
        <f>F80+F81+F82</f>
        <v>0.047314814814814816</v>
      </c>
      <c r="C80" s="397"/>
      <c r="D80" s="302" t="s">
        <v>85</v>
      </c>
      <c r="E80" s="93">
        <v>1979</v>
      </c>
      <c r="F80" s="105">
        <v>0.02056712962962963</v>
      </c>
      <c r="G80" s="394" t="s">
        <v>8</v>
      </c>
      <c r="H80" s="391">
        <v>2009</v>
      </c>
    </row>
    <row r="81" spans="1:8" ht="15" customHeight="1">
      <c r="A81" s="383"/>
      <c r="B81" s="386"/>
      <c r="C81" s="398"/>
      <c r="D81" s="295" t="s">
        <v>149</v>
      </c>
      <c r="E81" s="97">
        <v>1955</v>
      </c>
      <c r="F81" s="106">
        <v>0.013715277777777778</v>
      </c>
      <c r="G81" s="395"/>
      <c r="H81" s="392"/>
    </row>
    <row r="82" spans="1:8" ht="15" customHeight="1" thickBot="1">
      <c r="A82" s="384"/>
      <c r="B82" s="387"/>
      <c r="C82" s="399"/>
      <c r="D82" s="303" t="s">
        <v>140</v>
      </c>
      <c r="E82" s="100">
        <v>1982</v>
      </c>
      <c r="F82" s="107">
        <v>0.013032407407407407</v>
      </c>
      <c r="G82" s="396"/>
      <c r="H82" s="393"/>
    </row>
    <row r="83" spans="1:8" ht="15" customHeight="1" thickTop="1">
      <c r="A83" s="382">
        <v>28</v>
      </c>
      <c r="B83" s="385">
        <f>F83+F84+F85</f>
        <v>0.04784722222222222</v>
      </c>
      <c r="C83" s="397" t="s">
        <v>590</v>
      </c>
      <c r="D83" s="300" t="s">
        <v>227</v>
      </c>
      <c r="E83" s="93">
        <v>1973</v>
      </c>
      <c r="F83" s="105">
        <v>0.0166087962962963</v>
      </c>
      <c r="G83" s="391" t="s">
        <v>21</v>
      </c>
      <c r="H83" s="391">
        <v>2013</v>
      </c>
    </row>
    <row r="84" spans="1:8" ht="15" customHeight="1">
      <c r="A84" s="383"/>
      <c r="B84" s="386"/>
      <c r="C84" s="398"/>
      <c r="D84" s="296" t="s">
        <v>228</v>
      </c>
      <c r="E84" s="97">
        <v>1964</v>
      </c>
      <c r="F84" s="106">
        <v>0.015856481481481482</v>
      </c>
      <c r="G84" s="392"/>
      <c r="H84" s="392"/>
    </row>
    <row r="85" spans="1:8" ht="15" customHeight="1" thickBot="1">
      <c r="A85" s="384"/>
      <c r="B85" s="387"/>
      <c r="C85" s="399"/>
      <c r="D85" s="301" t="s">
        <v>365</v>
      </c>
      <c r="E85" s="100">
        <v>1975</v>
      </c>
      <c r="F85" s="107">
        <v>0.015381944444444443</v>
      </c>
      <c r="G85" s="393"/>
      <c r="H85" s="393"/>
    </row>
    <row r="86" spans="1:8" ht="15" customHeight="1" thickTop="1">
      <c r="A86" s="382">
        <v>29</v>
      </c>
      <c r="B86" s="385">
        <f>F86+F87+F88</f>
        <v>0.04789351851851852</v>
      </c>
      <c r="C86" s="397" t="s">
        <v>843</v>
      </c>
      <c r="D86" s="302" t="s">
        <v>74</v>
      </c>
      <c r="E86" s="93">
        <v>1979</v>
      </c>
      <c r="F86" s="105">
        <v>0.017060185185185185</v>
      </c>
      <c r="G86" s="391" t="s">
        <v>17</v>
      </c>
      <c r="H86" s="391">
        <v>2016</v>
      </c>
    </row>
    <row r="87" spans="1:8" ht="15" customHeight="1">
      <c r="A87" s="383"/>
      <c r="B87" s="386"/>
      <c r="C87" s="398"/>
      <c r="D87" s="295" t="s">
        <v>64</v>
      </c>
      <c r="E87" s="97">
        <v>1973</v>
      </c>
      <c r="F87" s="106">
        <v>0.01564814814814815</v>
      </c>
      <c r="G87" s="392"/>
      <c r="H87" s="392"/>
    </row>
    <row r="88" spans="1:8" ht="15" customHeight="1" thickBot="1">
      <c r="A88" s="384"/>
      <c r="B88" s="387"/>
      <c r="C88" s="399"/>
      <c r="D88" s="303" t="s">
        <v>178</v>
      </c>
      <c r="E88" s="100">
        <v>1981</v>
      </c>
      <c r="F88" s="107">
        <v>0.015185185185185185</v>
      </c>
      <c r="G88" s="393"/>
      <c r="H88" s="393"/>
    </row>
    <row r="89" spans="1:8" ht="15" customHeight="1" thickTop="1">
      <c r="A89" s="382">
        <v>30</v>
      </c>
      <c r="B89" s="385">
        <f>F89+F90+F91</f>
        <v>0.04881944444444445</v>
      </c>
      <c r="C89" s="397" t="s">
        <v>79</v>
      </c>
      <c r="D89" s="300" t="s">
        <v>105</v>
      </c>
      <c r="E89" s="93">
        <v>1993</v>
      </c>
      <c r="F89" s="105">
        <v>0.019791666666666666</v>
      </c>
      <c r="G89" s="391" t="s">
        <v>15</v>
      </c>
      <c r="H89" s="391">
        <v>2010</v>
      </c>
    </row>
    <row r="90" spans="1:8" ht="15" customHeight="1">
      <c r="A90" s="383"/>
      <c r="B90" s="386"/>
      <c r="C90" s="398"/>
      <c r="D90" s="296" t="s">
        <v>80</v>
      </c>
      <c r="E90" s="97">
        <v>1949</v>
      </c>
      <c r="F90" s="106">
        <v>0.015659722222222224</v>
      </c>
      <c r="G90" s="392"/>
      <c r="H90" s="392"/>
    </row>
    <row r="91" spans="1:8" ht="15" customHeight="1" thickBot="1">
      <c r="A91" s="384"/>
      <c r="B91" s="387"/>
      <c r="C91" s="399"/>
      <c r="D91" s="301" t="s">
        <v>22</v>
      </c>
      <c r="E91" s="100">
        <v>1964</v>
      </c>
      <c r="F91" s="107">
        <v>0.013368055555555557</v>
      </c>
      <c r="G91" s="393"/>
      <c r="H91" s="393"/>
    </row>
    <row r="92" spans="1:8" ht="15" customHeight="1" thickTop="1">
      <c r="A92" s="382">
        <v>31</v>
      </c>
      <c r="B92" s="385">
        <f>F92+F93+F94</f>
        <v>0.049085648148148156</v>
      </c>
      <c r="C92" s="388" t="s">
        <v>739</v>
      </c>
      <c r="D92" s="304" t="s">
        <v>596</v>
      </c>
      <c r="E92" s="287">
        <v>1976</v>
      </c>
      <c r="F92" s="291">
        <v>0.01775462962962963</v>
      </c>
      <c r="G92" s="391" t="s">
        <v>11</v>
      </c>
      <c r="H92" s="391">
        <v>2014</v>
      </c>
    </row>
    <row r="93" spans="1:8" ht="15" customHeight="1">
      <c r="A93" s="383"/>
      <c r="B93" s="386"/>
      <c r="C93" s="389"/>
      <c r="D93" s="305" t="s">
        <v>178</v>
      </c>
      <c r="E93" s="288">
        <v>1981</v>
      </c>
      <c r="F93" s="292">
        <v>0.015127314814814816</v>
      </c>
      <c r="G93" s="392"/>
      <c r="H93" s="392"/>
    </row>
    <row r="94" spans="1:8" ht="15" customHeight="1" thickBot="1">
      <c r="A94" s="384"/>
      <c r="B94" s="387"/>
      <c r="C94" s="390"/>
      <c r="D94" s="306" t="s">
        <v>47</v>
      </c>
      <c r="E94" s="289">
        <v>1976</v>
      </c>
      <c r="F94" s="293">
        <v>0.016203703703703703</v>
      </c>
      <c r="G94" s="393"/>
      <c r="H94" s="393"/>
    </row>
    <row r="95" spans="1:8" ht="15" customHeight="1" thickTop="1">
      <c r="A95" s="382">
        <v>32</v>
      </c>
      <c r="B95" s="385">
        <f>F95+F96+F97</f>
        <v>0.049178240740740745</v>
      </c>
      <c r="C95" s="397" t="s">
        <v>844</v>
      </c>
      <c r="D95" s="300" t="s">
        <v>845</v>
      </c>
      <c r="E95" s="93">
        <v>2002</v>
      </c>
      <c r="F95" s="105">
        <v>0.01622685185185185</v>
      </c>
      <c r="G95" s="391" t="s">
        <v>11</v>
      </c>
      <c r="H95" s="391">
        <v>2016</v>
      </c>
    </row>
    <row r="96" spans="1:8" ht="15" customHeight="1">
      <c r="A96" s="383"/>
      <c r="B96" s="386"/>
      <c r="C96" s="398"/>
      <c r="D96" s="296" t="s">
        <v>846</v>
      </c>
      <c r="E96" s="97">
        <v>1970</v>
      </c>
      <c r="F96" s="106">
        <v>0.016296296296296295</v>
      </c>
      <c r="G96" s="392"/>
      <c r="H96" s="392"/>
    </row>
    <row r="97" spans="1:8" ht="15" customHeight="1" thickBot="1">
      <c r="A97" s="384"/>
      <c r="B97" s="387"/>
      <c r="C97" s="399"/>
      <c r="D97" s="301" t="s">
        <v>847</v>
      </c>
      <c r="E97" s="100">
        <v>1973</v>
      </c>
      <c r="F97" s="107">
        <v>0.016655092592592593</v>
      </c>
      <c r="G97" s="393"/>
      <c r="H97" s="393"/>
    </row>
    <row r="98" spans="1:8" ht="15" customHeight="1" thickTop="1">
      <c r="A98" s="382">
        <v>33</v>
      </c>
      <c r="B98" s="385">
        <f>F98+F99+F100</f>
        <v>0.049247685185185186</v>
      </c>
      <c r="C98" s="388" t="s">
        <v>834</v>
      </c>
      <c r="D98" s="284" t="s">
        <v>74</v>
      </c>
      <c r="E98" s="287">
        <v>1979</v>
      </c>
      <c r="F98" s="291">
        <v>0.017361111111111112</v>
      </c>
      <c r="G98" s="391" t="s">
        <v>11</v>
      </c>
      <c r="H98" s="391">
        <v>2015</v>
      </c>
    </row>
    <row r="99" spans="1:8" ht="15" customHeight="1">
      <c r="A99" s="383"/>
      <c r="B99" s="386"/>
      <c r="C99" s="389"/>
      <c r="D99" s="285" t="s">
        <v>64</v>
      </c>
      <c r="E99" s="288">
        <v>1973</v>
      </c>
      <c r="F99" s="292">
        <v>0.015127314814814816</v>
      </c>
      <c r="G99" s="392"/>
      <c r="H99" s="392"/>
    </row>
    <row r="100" spans="1:8" ht="15" customHeight="1" thickBot="1">
      <c r="A100" s="384"/>
      <c r="B100" s="387"/>
      <c r="C100" s="390"/>
      <c r="D100" s="286" t="s">
        <v>47</v>
      </c>
      <c r="E100" s="289">
        <v>1976</v>
      </c>
      <c r="F100" s="293">
        <v>0.01675925925925926</v>
      </c>
      <c r="G100" s="393"/>
      <c r="H100" s="393"/>
    </row>
    <row r="101" spans="1:8" ht="15" customHeight="1" thickTop="1">
      <c r="A101" s="382">
        <v>34</v>
      </c>
      <c r="B101" s="385">
        <f>F101+F102+F103</f>
        <v>0.04949074074074074</v>
      </c>
      <c r="C101" s="397" t="s">
        <v>591</v>
      </c>
      <c r="D101" s="300" t="s">
        <v>592</v>
      </c>
      <c r="E101" s="93">
        <v>1969</v>
      </c>
      <c r="F101" s="105">
        <v>0.01733796296296296</v>
      </c>
      <c r="G101" s="391" t="s">
        <v>20</v>
      </c>
      <c r="H101" s="391">
        <v>2013</v>
      </c>
    </row>
    <row r="102" spans="1:8" ht="15" customHeight="1">
      <c r="A102" s="383"/>
      <c r="B102" s="386"/>
      <c r="C102" s="398"/>
      <c r="D102" s="296" t="s">
        <v>259</v>
      </c>
      <c r="E102" s="97">
        <v>1969</v>
      </c>
      <c r="F102" s="106">
        <v>0.015949074074074074</v>
      </c>
      <c r="G102" s="392"/>
      <c r="H102" s="392"/>
    </row>
    <row r="103" spans="1:8" ht="15" customHeight="1" thickBot="1">
      <c r="A103" s="384"/>
      <c r="B103" s="387"/>
      <c r="C103" s="399"/>
      <c r="D103" s="301" t="s">
        <v>593</v>
      </c>
      <c r="E103" s="100">
        <v>1980</v>
      </c>
      <c r="F103" s="107">
        <v>0.016203703703703703</v>
      </c>
      <c r="G103" s="393"/>
      <c r="H103" s="393"/>
    </row>
    <row r="104" spans="1:8" ht="15" customHeight="1" thickTop="1">
      <c r="A104" s="382">
        <v>35</v>
      </c>
      <c r="B104" s="385">
        <f>F104+F105+F106</f>
        <v>0.05040509259259259</v>
      </c>
      <c r="C104" s="388" t="s">
        <v>740</v>
      </c>
      <c r="D104" s="304" t="s">
        <v>225</v>
      </c>
      <c r="E104" s="287">
        <v>1979</v>
      </c>
      <c r="F104" s="291">
        <v>0.017997685185185186</v>
      </c>
      <c r="G104" s="391" t="s">
        <v>14</v>
      </c>
      <c r="H104" s="391">
        <v>2014</v>
      </c>
    </row>
    <row r="105" spans="1:8" ht="15" customHeight="1">
      <c r="A105" s="383"/>
      <c r="B105" s="386"/>
      <c r="C105" s="389"/>
      <c r="D105" s="305" t="s">
        <v>741</v>
      </c>
      <c r="E105" s="288">
        <v>1971</v>
      </c>
      <c r="F105" s="292">
        <v>0.015335648148148147</v>
      </c>
      <c r="G105" s="392"/>
      <c r="H105" s="392"/>
    </row>
    <row r="106" spans="1:8" ht="15" customHeight="1" thickBot="1">
      <c r="A106" s="384"/>
      <c r="B106" s="387"/>
      <c r="C106" s="390"/>
      <c r="D106" s="306" t="s">
        <v>239</v>
      </c>
      <c r="E106" s="289">
        <v>1979</v>
      </c>
      <c r="F106" s="293">
        <v>0.01707175925925926</v>
      </c>
      <c r="G106" s="393"/>
      <c r="H106" s="393"/>
    </row>
    <row r="107" spans="1:8" ht="15" customHeight="1" thickTop="1">
      <c r="A107" s="382">
        <v>36</v>
      </c>
      <c r="B107" s="385">
        <f>F107+F108+F109</f>
        <v>0.050428240740740746</v>
      </c>
      <c r="C107" s="397" t="s">
        <v>19</v>
      </c>
      <c r="D107" s="300" t="s">
        <v>74</v>
      </c>
      <c r="E107" s="108">
        <v>1979</v>
      </c>
      <c r="F107" s="109">
        <v>0.017743055555555557</v>
      </c>
      <c r="G107" s="391" t="s">
        <v>10</v>
      </c>
      <c r="H107" s="391">
        <v>2009</v>
      </c>
    </row>
    <row r="108" spans="1:8" ht="15" customHeight="1">
      <c r="A108" s="383"/>
      <c r="B108" s="386"/>
      <c r="C108" s="398"/>
      <c r="D108" s="296" t="s">
        <v>47</v>
      </c>
      <c r="E108" s="97">
        <v>1976</v>
      </c>
      <c r="F108" s="106">
        <v>0.01611111111111111</v>
      </c>
      <c r="G108" s="392"/>
      <c r="H108" s="392"/>
    </row>
    <row r="109" spans="1:8" ht="15" customHeight="1" thickBot="1">
      <c r="A109" s="384"/>
      <c r="B109" s="387"/>
      <c r="C109" s="399"/>
      <c r="D109" s="301" t="s">
        <v>55</v>
      </c>
      <c r="E109" s="100">
        <v>1967</v>
      </c>
      <c r="F109" s="107">
        <v>0.016574074074074074</v>
      </c>
      <c r="G109" s="393"/>
      <c r="H109" s="393"/>
    </row>
    <row r="110" spans="1:8" ht="15" customHeight="1" thickTop="1">
      <c r="A110" s="382">
        <v>37</v>
      </c>
      <c r="B110" s="385">
        <f>F110+F111+F112</f>
        <v>0.05091435185185185</v>
      </c>
      <c r="C110" s="388" t="s">
        <v>744</v>
      </c>
      <c r="D110" s="304" t="s">
        <v>227</v>
      </c>
      <c r="E110" s="287">
        <v>1973</v>
      </c>
      <c r="F110" s="291">
        <v>0.017152777777777777</v>
      </c>
      <c r="G110" s="391" t="s">
        <v>21</v>
      </c>
      <c r="H110" s="391">
        <v>2014</v>
      </c>
    </row>
    <row r="111" spans="1:8" ht="15" customHeight="1">
      <c r="A111" s="383"/>
      <c r="B111" s="386"/>
      <c r="C111" s="389"/>
      <c r="D111" s="305" t="s">
        <v>228</v>
      </c>
      <c r="E111" s="288">
        <v>1964</v>
      </c>
      <c r="F111" s="292">
        <v>0.01513888888888889</v>
      </c>
      <c r="G111" s="392"/>
      <c r="H111" s="392"/>
    </row>
    <row r="112" spans="1:8" ht="15" customHeight="1" thickBot="1">
      <c r="A112" s="384"/>
      <c r="B112" s="387"/>
      <c r="C112" s="390"/>
      <c r="D112" s="306" t="s">
        <v>349</v>
      </c>
      <c r="E112" s="289">
        <v>1965</v>
      </c>
      <c r="F112" s="293">
        <v>0.018622685185185183</v>
      </c>
      <c r="G112" s="393"/>
      <c r="H112" s="393"/>
    </row>
    <row r="113" spans="1:8" ht="15" customHeight="1" thickTop="1">
      <c r="A113" s="382">
        <v>38</v>
      </c>
      <c r="B113" s="385">
        <f>F113+F114+F115</f>
        <v>0.05107638888888889</v>
      </c>
      <c r="C113" s="397" t="s">
        <v>19</v>
      </c>
      <c r="D113" s="300" t="s">
        <v>74</v>
      </c>
      <c r="E113" s="93">
        <v>1979</v>
      </c>
      <c r="F113" s="94">
        <v>0.02056712962962963</v>
      </c>
      <c r="G113" s="391" t="s">
        <v>12</v>
      </c>
      <c r="H113" s="391">
        <v>2011</v>
      </c>
    </row>
    <row r="114" spans="1:8" ht="15" customHeight="1">
      <c r="A114" s="383"/>
      <c r="B114" s="386"/>
      <c r="C114" s="398"/>
      <c r="D114" s="296" t="s">
        <v>114</v>
      </c>
      <c r="E114" s="97">
        <v>1971</v>
      </c>
      <c r="F114" s="98">
        <v>0.015277777777777777</v>
      </c>
      <c r="G114" s="392"/>
      <c r="H114" s="392"/>
    </row>
    <row r="115" spans="1:8" ht="15" customHeight="1" thickBot="1">
      <c r="A115" s="384"/>
      <c r="B115" s="387"/>
      <c r="C115" s="399"/>
      <c r="D115" s="301" t="s">
        <v>181</v>
      </c>
      <c r="E115" s="100">
        <v>1983</v>
      </c>
      <c r="F115" s="101">
        <v>0.015231481481481483</v>
      </c>
      <c r="G115" s="393"/>
      <c r="H115" s="393"/>
    </row>
    <row r="116" spans="1:8" ht="15" customHeight="1" thickTop="1">
      <c r="A116" s="382">
        <v>39</v>
      </c>
      <c r="B116" s="385">
        <f>F116+F117+F118</f>
        <v>0.05118055555555555</v>
      </c>
      <c r="C116" s="388" t="s">
        <v>251</v>
      </c>
      <c r="D116" s="304" t="s">
        <v>742</v>
      </c>
      <c r="E116" s="287">
        <v>1984</v>
      </c>
      <c r="F116" s="291">
        <v>0.019282407407407408</v>
      </c>
      <c r="G116" s="391" t="s">
        <v>20</v>
      </c>
      <c r="H116" s="391">
        <v>2014</v>
      </c>
    </row>
    <row r="117" spans="1:8" ht="15" customHeight="1">
      <c r="A117" s="383"/>
      <c r="B117" s="386"/>
      <c r="C117" s="389"/>
      <c r="D117" s="305" t="s">
        <v>357</v>
      </c>
      <c r="E117" s="288">
        <v>1975</v>
      </c>
      <c r="F117" s="292">
        <v>0.015833333333333335</v>
      </c>
      <c r="G117" s="392"/>
      <c r="H117" s="392"/>
    </row>
    <row r="118" spans="1:8" ht="15" customHeight="1" thickBot="1">
      <c r="A118" s="384"/>
      <c r="B118" s="387"/>
      <c r="C118" s="390"/>
      <c r="D118" s="306" t="s">
        <v>351</v>
      </c>
      <c r="E118" s="289">
        <v>1971</v>
      </c>
      <c r="F118" s="293">
        <v>0.016064814814814813</v>
      </c>
      <c r="G118" s="393"/>
      <c r="H118" s="393"/>
    </row>
    <row r="119" spans="1:8" ht="15" customHeight="1" thickTop="1">
      <c r="A119" s="382">
        <v>40</v>
      </c>
      <c r="B119" s="385">
        <f>F119+F120+F121</f>
        <v>0.05123842592592592</v>
      </c>
      <c r="C119" s="397"/>
      <c r="D119" s="300" t="s">
        <v>87</v>
      </c>
      <c r="E119" s="93">
        <v>1964</v>
      </c>
      <c r="F119" s="105">
        <v>0.017256944444444446</v>
      </c>
      <c r="G119" s="391" t="s">
        <v>12</v>
      </c>
      <c r="H119" s="391">
        <v>2009</v>
      </c>
    </row>
    <row r="120" spans="1:8" ht="15" customHeight="1">
      <c r="A120" s="383"/>
      <c r="B120" s="386"/>
      <c r="C120" s="398"/>
      <c r="D120" s="296" t="s">
        <v>89</v>
      </c>
      <c r="E120" s="97">
        <v>1953</v>
      </c>
      <c r="F120" s="106">
        <v>0.014097222222222221</v>
      </c>
      <c r="G120" s="392"/>
      <c r="H120" s="392"/>
    </row>
    <row r="121" spans="1:8" ht="15" customHeight="1" thickBot="1">
      <c r="A121" s="384"/>
      <c r="B121" s="387"/>
      <c r="C121" s="399"/>
      <c r="D121" s="301" t="s">
        <v>90</v>
      </c>
      <c r="E121" s="100">
        <v>1944</v>
      </c>
      <c r="F121" s="107">
        <v>0.019884259259259258</v>
      </c>
      <c r="G121" s="393"/>
      <c r="H121" s="393"/>
    </row>
    <row r="122" spans="1:8" ht="15" customHeight="1" thickTop="1">
      <c r="A122" s="382">
        <v>41</v>
      </c>
      <c r="B122" s="385">
        <f>F122+F123+F124</f>
        <v>0.05126157407407407</v>
      </c>
      <c r="C122" s="397" t="s">
        <v>224</v>
      </c>
      <c r="D122" s="302" t="s">
        <v>225</v>
      </c>
      <c r="E122" s="93">
        <v>1979</v>
      </c>
      <c r="F122" s="110">
        <v>0.017708333333333333</v>
      </c>
      <c r="G122" s="391" t="s">
        <v>15</v>
      </c>
      <c r="H122" s="391">
        <v>2011</v>
      </c>
    </row>
    <row r="123" spans="1:8" ht="15" customHeight="1">
      <c r="A123" s="383"/>
      <c r="B123" s="386"/>
      <c r="C123" s="398"/>
      <c r="D123" s="295" t="s">
        <v>28</v>
      </c>
      <c r="E123" s="97">
        <v>1968</v>
      </c>
      <c r="F123" s="111">
        <v>0.0159375</v>
      </c>
      <c r="G123" s="392"/>
      <c r="H123" s="392"/>
    </row>
    <row r="124" spans="1:8" ht="15" customHeight="1" thickBot="1">
      <c r="A124" s="384"/>
      <c r="B124" s="387"/>
      <c r="C124" s="399"/>
      <c r="D124" s="303" t="s">
        <v>47</v>
      </c>
      <c r="E124" s="100">
        <v>1976</v>
      </c>
      <c r="F124" s="112">
        <v>0.01761574074074074</v>
      </c>
      <c r="G124" s="393"/>
      <c r="H124" s="393"/>
    </row>
    <row r="125" spans="1:8" ht="15" customHeight="1" thickTop="1">
      <c r="A125" s="382">
        <v>42</v>
      </c>
      <c r="B125" s="385">
        <f>F125+F126+F127</f>
        <v>0.05133101851851852</v>
      </c>
      <c r="C125" s="397" t="s">
        <v>332</v>
      </c>
      <c r="D125" s="300" t="s">
        <v>174</v>
      </c>
      <c r="E125" s="93">
        <v>1967</v>
      </c>
      <c r="F125" s="105">
        <v>0.021053240740740744</v>
      </c>
      <c r="G125" s="391" t="s">
        <v>24</v>
      </c>
      <c r="H125" s="391">
        <v>2013</v>
      </c>
    </row>
    <row r="126" spans="1:8" ht="15" customHeight="1">
      <c r="A126" s="383"/>
      <c r="B126" s="386"/>
      <c r="C126" s="398"/>
      <c r="D126" s="296" t="s">
        <v>173</v>
      </c>
      <c r="E126" s="97">
        <v>1974</v>
      </c>
      <c r="F126" s="106">
        <v>0.01542824074074074</v>
      </c>
      <c r="G126" s="392"/>
      <c r="H126" s="392"/>
    </row>
    <row r="127" spans="1:8" ht="15" customHeight="1" thickBot="1">
      <c r="A127" s="384"/>
      <c r="B127" s="387"/>
      <c r="C127" s="399"/>
      <c r="D127" s="301" t="s">
        <v>594</v>
      </c>
      <c r="E127" s="100">
        <v>1977</v>
      </c>
      <c r="F127" s="107">
        <v>0.014849537037037036</v>
      </c>
      <c r="G127" s="393"/>
      <c r="H127" s="393"/>
    </row>
    <row r="128" spans="1:8" ht="15" customHeight="1" thickTop="1">
      <c r="A128" s="382">
        <v>43</v>
      </c>
      <c r="B128" s="385">
        <f>F128+F129+F130</f>
        <v>0.05143518518518518</v>
      </c>
      <c r="C128" s="397" t="s">
        <v>226</v>
      </c>
      <c r="D128" s="102" t="s">
        <v>227</v>
      </c>
      <c r="E128" s="108">
        <v>1973</v>
      </c>
      <c r="F128" s="113">
        <v>0.017847222222222223</v>
      </c>
      <c r="G128" s="391" t="s">
        <v>17</v>
      </c>
      <c r="H128" s="391">
        <v>2011</v>
      </c>
    </row>
    <row r="129" spans="1:8" ht="15" customHeight="1">
      <c r="A129" s="383"/>
      <c r="B129" s="386"/>
      <c r="C129" s="398"/>
      <c r="D129" s="103" t="s">
        <v>78</v>
      </c>
      <c r="E129" s="97">
        <v>1947</v>
      </c>
      <c r="F129" s="98">
        <v>0.01675925925925926</v>
      </c>
      <c r="G129" s="392"/>
      <c r="H129" s="392"/>
    </row>
    <row r="130" spans="1:8" ht="15" customHeight="1" thickBot="1">
      <c r="A130" s="384"/>
      <c r="B130" s="387"/>
      <c r="C130" s="399"/>
      <c r="D130" s="104" t="s">
        <v>228</v>
      </c>
      <c r="E130" s="100">
        <v>1964</v>
      </c>
      <c r="F130" s="101">
        <v>0.016828703703703703</v>
      </c>
      <c r="G130" s="393"/>
      <c r="H130" s="393"/>
    </row>
    <row r="131" spans="1:8" ht="15" customHeight="1" thickTop="1">
      <c r="A131" s="382">
        <v>44</v>
      </c>
      <c r="B131" s="385">
        <f>F131+F132+F133</f>
        <v>0.05160879629629629</v>
      </c>
      <c r="C131" s="397" t="s">
        <v>595</v>
      </c>
      <c r="D131" s="300" t="s">
        <v>596</v>
      </c>
      <c r="E131" s="93">
        <v>1976</v>
      </c>
      <c r="F131" s="105">
        <v>0.01826388888888889</v>
      </c>
      <c r="G131" s="391" t="s">
        <v>25</v>
      </c>
      <c r="H131" s="391">
        <v>2013</v>
      </c>
    </row>
    <row r="132" spans="1:8" ht="15" customHeight="1">
      <c r="A132" s="383"/>
      <c r="B132" s="386"/>
      <c r="C132" s="398"/>
      <c r="D132" s="296" t="s">
        <v>47</v>
      </c>
      <c r="E132" s="97">
        <v>1976</v>
      </c>
      <c r="F132" s="106">
        <v>0.016631944444444446</v>
      </c>
      <c r="G132" s="392"/>
      <c r="H132" s="392"/>
    </row>
    <row r="133" spans="1:8" ht="15" customHeight="1" thickBot="1">
      <c r="A133" s="384"/>
      <c r="B133" s="387"/>
      <c r="C133" s="399"/>
      <c r="D133" s="301" t="s">
        <v>239</v>
      </c>
      <c r="E133" s="100">
        <v>1979</v>
      </c>
      <c r="F133" s="107">
        <v>0.01671296296296296</v>
      </c>
      <c r="G133" s="393"/>
      <c r="H133" s="393"/>
    </row>
    <row r="134" spans="1:8" ht="15" customHeight="1" thickTop="1">
      <c r="A134" s="382">
        <v>45</v>
      </c>
      <c r="B134" s="385">
        <f>F134+F135+F136</f>
        <v>0.05179398148148148</v>
      </c>
      <c r="C134" s="397" t="s">
        <v>851</v>
      </c>
      <c r="D134" s="302" t="s">
        <v>852</v>
      </c>
      <c r="E134" s="93">
        <v>1980</v>
      </c>
      <c r="F134" s="105">
        <v>0.019560185185185184</v>
      </c>
      <c r="G134" s="391" t="s">
        <v>14</v>
      </c>
      <c r="H134" s="391">
        <v>2016</v>
      </c>
    </row>
    <row r="135" spans="1:8" ht="15" customHeight="1">
      <c r="A135" s="383"/>
      <c r="B135" s="386"/>
      <c r="C135" s="398"/>
      <c r="D135" s="295" t="s">
        <v>188</v>
      </c>
      <c r="E135" s="97">
        <v>1955</v>
      </c>
      <c r="F135" s="106">
        <v>0.018032407407407407</v>
      </c>
      <c r="G135" s="392"/>
      <c r="H135" s="392"/>
    </row>
    <row r="136" spans="1:8" ht="15" customHeight="1" thickBot="1">
      <c r="A136" s="384"/>
      <c r="B136" s="387"/>
      <c r="C136" s="399"/>
      <c r="D136" s="303" t="s">
        <v>853</v>
      </c>
      <c r="E136" s="100">
        <v>1974</v>
      </c>
      <c r="F136" s="107">
        <v>0.014201388888888888</v>
      </c>
      <c r="G136" s="393"/>
      <c r="H136" s="393"/>
    </row>
    <row r="137" spans="1:8" ht="15" customHeight="1" thickTop="1">
      <c r="A137" s="382">
        <v>46</v>
      </c>
      <c r="B137" s="385">
        <f>F137+F138+F139</f>
        <v>0.05201388888888889</v>
      </c>
      <c r="C137" s="397"/>
      <c r="D137" s="92" t="s">
        <v>76</v>
      </c>
      <c r="E137" s="93">
        <v>1954</v>
      </c>
      <c r="F137" s="105">
        <v>0.02228009259259259</v>
      </c>
      <c r="G137" s="391" t="s">
        <v>15</v>
      </c>
      <c r="H137" s="391">
        <v>2009</v>
      </c>
    </row>
    <row r="138" spans="1:8" ht="15" customHeight="1">
      <c r="A138" s="383"/>
      <c r="B138" s="386"/>
      <c r="C138" s="398"/>
      <c r="D138" s="96" t="s">
        <v>80</v>
      </c>
      <c r="E138" s="97">
        <v>1949</v>
      </c>
      <c r="F138" s="106">
        <v>0.016203703703703703</v>
      </c>
      <c r="G138" s="392"/>
      <c r="H138" s="392"/>
    </row>
    <row r="139" spans="1:8" ht="15" customHeight="1" thickBot="1">
      <c r="A139" s="384"/>
      <c r="B139" s="387"/>
      <c r="C139" s="399"/>
      <c r="D139" s="99" t="s">
        <v>22</v>
      </c>
      <c r="E139" s="100">
        <v>1964</v>
      </c>
      <c r="F139" s="107">
        <v>0.013530092592592594</v>
      </c>
      <c r="G139" s="393"/>
      <c r="H139" s="393"/>
    </row>
    <row r="140" spans="1:8" ht="15" customHeight="1" thickTop="1">
      <c r="A140" s="382">
        <v>47</v>
      </c>
      <c r="B140" s="385">
        <f>F140+F141+F142</f>
        <v>0.05291666666666667</v>
      </c>
      <c r="C140" s="397"/>
      <c r="D140" s="102" t="s">
        <v>105</v>
      </c>
      <c r="E140" s="93">
        <v>1993</v>
      </c>
      <c r="F140" s="105">
        <v>0.02221064814814815</v>
      </c>
      <c r="G140" s="391" t="s">
        <v>17</v>
      </c>
      <c r="H140" s="391">
        <v>2009</v>
      </c>
    </row>
    <row r="141" spans="1:8" ht="15" customHeight="1">
      <c r="A141" s="383"/>
      <c r="B141" s="386"/>
      <c r="C141" s="398"/>
      <c r="D141" s="103" t="s">
        <v>78</v>
      </c>
      <c r="E141" s="97">
        <v>1947</v>
      </c>
      <c r="F141" s="106">
        <v>0.016828703703703703</v>
      </c>
      <c r="G141" s="392"/>
      <c r="H141" s="392"/>
    </row>
    <row r="142" spans="1:8" ht="15" customHeight="1" thickBot="1">
      <c r="A142" s="384"/>
      <c r="B142" s="387"/>
      <c r="C142" s="399"/>
      <c r="D142" s="104" t="s">
        <v>129</v>
      </c>
      <c r="E142" s="100">
        <v>1962</v>
      </c>
      <c r="F142" s="107">
        <v>0.013877314814814815</v>
      </c>
      <c r="G142" s="393"/>
      <c r="H142" s="393"/>
    </row>
    <row r="143" spans="1:8" ht="15" customHeight="1" thickTop="1">
      <c r="A143" s="382">
        <v>48</v>
      </c>
      <c r="B143" s="385">
        <f>F143+F144+F145</f>
        <v>0.053113425925925925</v>
      </c>
      <c r="C143" s="397" t="s">
        <v>597</v>
      </c>
      <c r="D143" s="300" t="s">
        <v>598</v>
      </c>
      <c r="E143" s="93">
        <v>1969</v>
      </c>
      <c r="F143" s="105">
        <v>0.017152777777777777</v>
      </c>
      <c r="G143" s="391" t="s">
        <v>27</v>
      </c>
      <c r="H143" s="391">
        <v>2013</v>
      </c>
    </row>
    <row r="144" spans="1:8" ht="15" customHeight="1">
      <c r="A144" s="383"/>
      <c r="B144" s="386"/>
      <c r="C144" s="398"/>
      <c r="D144" s="296" t="s">
        <v>28</v>
      </c>
      <c r="E144" s="97">
        <v>1968</v>
      </c>
      <c r="F144" s="106">
        <v>0.015416666666666667</v>
      </c>
      <c r="G144" s="392"/>
      <c r="H144" s="392"/>
    </row>
    <row r="145" spans="1:8" ht="15" customHeight="1" thickBot="1">
      <c r="A145" s="384"/>
      <c r="B145" s="387"/>
      <c r="C145" s="399"/>
      <c r="D145" s="301" t="s">
        <v>599</v>
      </c>
      <c r="E145" s="100">
        <v>2002</v>
      </c>
      <c r="F145" s="107">
        <v>0.02054398148148148</v>
      </c>
      <c r="G145" s="393"/>
      <c r="H145" s="393"/>
    </row>
    <row r="146" spans="1:8" ht="15" customHeight="1" thickTop="1">
      <c r="A146" s="382">
        <v>49</v>
      </c>
      <c r="B146" s="385">
        <f>F146+F147+F148</f>
        <v>0.053287037037037036</v>
      </c>
      <c r="C146" s="397"/>
      <c r="D146" s="302" t="s">
        <v>92</v>
      </c>
      <c r="E146" s="93">
        <v>1972</v>
      </c>
      <c r="F146" s="105">
        <v>0.021597222222222223</v>
      </c>
      <c r="G146" s="391" t="s">
        <v>11</v>
      </c>
      <c r="H146" s="391">
        <v>2009</v>
      </c>
    </row>
    <row r="147" spans="1:8" ht="15" customHeight="1">
      <c r="A147" s="383"/>
      <c r="B147" s="386"/>
      <c r="C147" s="398"/>
      <c r="D147" s="295" t="s">
        <v>139</v>
      </c>
      <c r="E147" s="97">
        <v>1966</v>
      </c>
      <c r="F147" s="106">
        <v>0.015844907407407408</v>
      </c>
      <c r="G147" s="392"/>
      <c r="H147" s="392"/>
    </row>
    <row r="148" spans="1:8" ht="15" customHeight="1" thickBot="1">
      <c r="A148" s="384"/>
      <c r="B148" s="387"/>
      <c r="C148" s="399"/>
      <c r="D148" s="303" t="s">
        <v>138</v>
      </c>
      <c r="E148" s="100">
        <v>1999</v>
      </c>
      <c r="F148" s="107">
        <v>0.015844907407407408</v>
      </c>
      <c r="G148" s="393"/>
      <c r="H148" s="393"/>
    </row>
    <row r="149" spans="1:8" ht="15" customHeight="1" thickTop="1">
      <c r="A149" s="382">
        <v>50</v>
      </c>
      <c r="B149" s="385">
        <f>F149+F150+F151</f>
        <v>0.05354166666666667</v>
      </c>
      <c r="C149" s="397" t="s">
        <v>848</v>
      </c>
      <c r="D149" s="300" t="s">
        <v>849</v>
      </c>
      <c r="E149" s="93">
        <v>2001</v>
      </c>
      <c r="F149" s="105">
        <v>0.01783564814814815</v>
      </c>
      <c r="G149" s="391" t="s">
        <v>21</v>
      </c>
      <c r="H149" s="391">
        <v>2016</v>
      </c>
    </row>
    <row r="150" spans="1:8" ht="15" customHeight="1">
      <c r="A150" s="383"/>
      <c r="B150" s="386"/>
      <c r="C150" s="398"/>
      <c r="D150" s="296" t="s">
        <v>850</v>
      </c>
      <c r="E150" s="97">
        <v>1978</v>
      </c>
      <c r="F150" s="106">
        <v>0.017824074074074076</v>
      </c>
      <c r="G150" s="392"/>
      <c r="H150" s="392"/>
    </row>
    <row r="151" spans="1:8" ht="15" customHeight="1" thickBot="1">
      <c r="A151" s="384"/>
      <c r="B151" s="387"/>
      <c r="C151" s="399"/>
      <c r="D151" s="301" t="s">
        <v>648</v>
      </c>
      <c r="E151" s="100">
        <v>1980</v>
      </c>
      <c r="F151" s="107">
        <v>0.017881944444444443</v>
      </c>
      <c r="G151" s="393"/>
      <c r="H151" s="393"/>
    </row>
    <row r="152" spans="1:8" ht="15" customHeight="1" thickTop="1">
      <c r="A152" s="382">
        <v>51</v>
      </c>
      <c r="B152" s="385">
        <f>F152+F153+F154</f>
        <v>0.05364583333333333</v>
      </c>
      <c r="C152" s="397" t="s">
        <v>381</v>
      </c>
      <c r="D152" s="302" t="s">
        <v>92</v>
      </c>
      <c r="E152" s="93">
        <v>1972</v>
      </c>
      <c r="F152" s="105">
        <v>0.020844907407407406</v>
      </c>
      <c r="G152" s="391" t="s">
        <v>30</v>
      </c>
      <c r="H152" s="391">
        <v>2013</v>
      </c>
    </row>
    <row r="153" spans="1:8" ht="15" customHeight="1">
      <c r="A153" s="383"/>
      <c r="B153" s="386"/>
      <c r="C153" s="398"/>
      <c r="D153" s="295" t="s">
        <v>55</v>
      </c>
      <c r="E153" s="97">
        <v>1967</v>
      </c>
      <c r="F153" s="106">
        <v>0.017060185185185185</v>
      </c>
      <c r="G153" s="392"/>
      <c r="H153" s="392"/>
    </row>
    <row r="154" spans="1:8" ht="15" customHeight="1" thickBot="1">
      <c r="A154" s="384"/>
      <c r="B154" s="387"/>
      <c r="C154" s="399"/>
      <c r="D154" s="303" t="s">
        <v>55</v>
      </c>
      <c r="E154" s="100">
        <v>1996</v>
      </c>
      <c r="F154" s="107">
        <v>0.015740740740740743</v>
      </c>
      <c r="G154" s="393"/>
      <c r="H154" s="393"/>
    </row>
    <row r="155" spans="1:8" ht="15" customHeight="1" thickTop="1">
      <c r="A155" s="382">
        <v>52</v>
      </c>
      <c r="B155" s="385">
        <f>F155+F156+F157</f>
        <v>0.05413194444444444</v>
      </c>
      <c r="C155" s="397" t="s">
        <v>600</v>
      </c>
      <c r="D155" s="300" t="s">
        <v>601</v>
      </c>
      <c r="E155" s="93">
        <v>1995</v>
      </c>
      <c r="F155" s="105">
        <v>0.018125</v>
      </c>
      <c r="G155" s="391" t="s">
        <v>32</v>
      </c>
      <c r="H155" s="391">
        <v>2013</v>
      </c>
    </row>
    <row r="156" spans="1:8" ht="15" customHeight="1">
      <c r="A156" s="383"/>
      <c r="B156" s="386"/>
      <c r="C156" s="398"/>
      <c r="D156" s="296" t="s">
        <v>340</v>
      </c>
      <c r="E156" s="97">
        <v>1968</v>
      </c>
      <c r="F156" s="106">
        <v>0.0190625</v>
      </c>
      <c r="G156" s="392"/>
      <c r="H156" s="392"/>
    </row>
    <row r="157" spans="1:8" ht="15" customHeight="1" thickBot="1">
      <c r="A157" s="384"/>
      <c r="B157" s="387"/>
      <c r="C157" s="399"/>
      <c r="D157" s="301" t="s">
        <v>351</v>
      </c>
      <c r="E157" s="100">
        <v>1971</v>
      </c>
      <c r="F157" s="107">
        <v>0.016944444444444443</v>
      </c>
      <c r="G157" s="393"/>
      <c r="H157" s="393"/>
    </row>
    <row r="158" spans="1:8" ht="15" customHeight="1" thickTop="1">
      <c r="A158" s="382">
        <v>53</v>
      </c>
      <c r="B158" s="385">
        <f>F158+F159+F160</f>
        <v>0.055497685185185185</v>
      </c>
      <c r="C158" s="397" t="s">
        <v>215</v>
      </c>
      <c r="D158" s="102" t="s">
        <v>174</v>
      </c>
      <c r="E158" s="93">
        <v>1967</v>
      </c>
      <c r="F158" s="105">
        <v>0.022152777777777775</v>
      </c>
      <c r="G158" s="391" t="s">
        <v>17</v>
      </c>
      <c r="H158" s="391">
        <v>2010</v>
      </c>
    </row>
    <row r="159" spans="1:8" ht="15" customHeight="1">
      <c r="A159" s="383"/>
      <c r="B159" s="386"/>
      <c r="C159" s="398"/>
      <c r="D159" s="103" t="s">
        <v>173</v>
      </c>
      <c r="E159" s="97">
        <v>1974</v>
      </c>
      <c r="F159" s="106">
        <v>0.015347222222222222</v>
      </c>
      <c r="G159" s="392"/>
      <c r="H159" s="392"/>
    </row>
    <row r="160" spans="1:8" ht="15" customHeight="1" thickBot="1">
      <c r="A160" s="384"/>
      <c r="B160" s="387"/>
      <c r="C160" s="399"/>
      <c r="D160" s="104" t="s">
        <v>175</v>
      </c>
      <c r="E160" s="100">
        <v>1976</v>
      </c>
      <c r="F160" s="107">
        <v>0.017997685185185186</v>
      </c>
      <c r="G160" s="393"/>
      <c r="H160" s="393"/>
    </row>
    <row r="161" spans="1:8" ht="15" customHeight="1" thickTop="1">
      <c r="A161" s="382">
        <v>54</v>
      </c>
      <c r="B161" s="385">
        <f>F161+F162+F163</f>
        <v>0.05550925925925926</v>
      </c>
      <c r="C161" s="397" t="s">
        <v>216</v>
      </c>
      <c r="D161" s="92" t="s">
        <v>92</v>
      </c>
      <c r="E161" s="93">
        <v>1972</v>
      </c>
      <c r="F161" s="105">
        <v>0.021435185185185186</v>
      </c>
      <c r="G161" s="391" t="s">
        <v>11</v>
      </c>
      <c r="H161" s="391">
        <v>2010</v>
      </c>
    </row>
    <row r="162" spans="1:8" ht="15" customHeight="1">
      <c r="A162" s="383"/>
      <c r="B162" s="386"/>
      <c r="C162" s="398"/>
      <c r="D162" s="96" t="s">
        <v>55</v>
      </c>
      <c r="E162" s="97">
        <v>1967</v>
      </c>
      <c r="F162" s="106">
        <v>0.017465277777777777</v>
      </c>
      <c r="G162" s="392"/>
      <c r="H162" s="392"/>
    </row>
    <row r="163" spans="1:8" ht="15" customHeight="1" thickBot="1">
      <c r="A163" s="384"/>
      <c r="B163" s="387"/>
      <c r="C163" s="399"/>
      <c r="D163" s="99" t="s">
        <v>47</v>
      </c>
      <c r="E163" s="100">
        <v>1976</v>
      </c>
      <c r="F163" s="107">
        <v>0.0166087962962963</v>
      </c>
      <c r="G163" s="393"/>
      <c r="H163" s="393"/>
    </row>
    <row r="164" spans="1:8" ht="15" customHeight="1" thickTop="1">
      <c r="A164" s="382">
        <v>55</v>
      </c>
      <c r="B164" s="385">
        <f>F164+F165+F166</f>
        <v>0.05559027777777777</v>
      </c>
      <c r="C164" s="397" t="s">
        <v>150</v>
      </c>
      <c r="D164" s="102" t="s">
        <v>117</v>
      </c>
      <c r="E164" s="93">
        <v>1963</v>
      </c>
      <c r="F164" s="105">
        <v>0.025613425925925925</v>
      </c>
      <c r="G164" s="391" t="s">
        <v>14</v>
      </c>
      <c r="H164" s="391">
        <v>2009</v>
      </c>
    </row>
    <row r="165" spans="1:8" ht="15" customHeight="1">
      <c r="A165" s="383"/>
      <c r="B165" s="386"/>
      <c r="C165" s="398"/>
      <c r="D165" s="103" t="s">
        <v>115</v>
      </c>
      <c r="E165" s="97">
        <v>1984</v>
      </c>
      <c r="F165" s="106">
        <v>0.017361111111111112</v>
      </c>
      <c r="G165" s="392"/>
      <c r="H165" s="392"/>
    </row>
    <row r="166" spans="1:8" ht="15" customHeight="1" thickBot="1">
      <c r="A166" s="384"/>
      <c r="B166" s="387"/>
      <c r="C166" s="399"/>
      <c r="D166" s="104" t="s">
        <v>116</v>
      </c>
      <c r="E166" s="100">
        <v>1986</v>
      </c>
      <c r="F166" s="107">
        <v>0.012615740740740742</v>
      </c>
      <c r="G166" s="393"/>
      <c r="H166" s="393"/>
    </row>
    <row r="167" spans="1:8" ht="15" customHeight="1" thickTop="1">
      <c r="A167" s="382">
        <v>56</v>
      </c>
      <c r="B167" s="385">
        <f>F167+F168+F169</f>
        <v>0.05628472222222222</v>
      </c>
      <c r="C167" s="397" t="s">
        <v>323</v>
      </c>
      <c r="D167" s="92" t="s">
        <v>229</v>
      </c>
      <c r="E167" s="93">
        <v>1976</v>
      </c>
      <c r="F167" s="94">
        <v>0.021354166666666664</v>
      </c>
      <c r="G167" s="391" t="s">
        <v>11</v>
      </c>
      <c r="H167" s="391">
        <v>2011</v>
      </c>
    </row>
    <row r="168" spans="1:8" ht="15" customHeight="1">
      <c r="A168" s="383"/>
      <c r="B168" s="386"/>
      <c r="C168" s="398"/>
      <c r="D168" s="96" t="s">
        <v>61</v>
      </c>
      <c r="E168" s="97">
        <v>1948</v>
      </c>
      <c r="F168" s="98">
        <v>0.018877314814814816</v>
      </c>
      <c r="G168" s="392"/>
      <c r="H168" s="392"/>
    </row>
    <row r="169" spans="1:8" ht="15" customHeight="1" thickBot="1">
      <c r="A169" s="384"/>
      <c r="B169" s="387"/>
      <c r="C169" s="399"/>
      <c r="D169" s="99" t="s">
        <v>184</v>
      </c>
      <c r="E169" s="100">
        <v>1969</v>
      </c>
      <c r="F169" s="101">
        <v>0.01605324074074074</v>
      </c>
      <c r="G169" s="393"/>
      <c r="H169" s="393"/>
    </row>
    <row r="170" spans="1:8" ht="15" customHeight="1" thickTop="1">
      <c r="A170" s="382">
        <v>57</v>
      </c>
      <c r="B170" s="385">
        <f>F170+F171+F172</f>
        <v>0.057222222222222216</v>
      </c>
      <c r="C170" s="397" t="s">
        <v>217</v>
      </c>
      <c r="D170" s="102" t="s">
        <v>209</v>
      </c>
      <c r="E170" s="93">
        <v>1973</v>
      </c>
      <c r="F170" s="105">
        <v>0.02407407407407407</v>
      </c>
      <c r="G170" s="391" t="s">
        <v>14</v>
      </c>
      <c r="H170" s="391">
        <v>2010</v>
      </c>
    </row>
    <row r="171" spans="1:8" ht="15" customHeight="1">
      <c r="A171" s="383"/>
      <c r="B171" s="386"/>
      <c r="C171" s="398"/>
      <c r="D171" s="103" t="s">
        <v>166</v>
      </c>
      <c r="E171" s="97">
        <v>1967</v>
      </c>
      <c r="F171" s="106">
        <v>0.014907407407407406</v>
      </c>
      <c r="G171" s="392"/>
      <c r="H171" s="392"/>
    </row>
    <row r="172" spans="1:8" ht="15" customHeight="1" thickBot="1">
      <c r="A172" s="384"/>
      <c r="B172" s="387"/>
      <c r="C172" s="399"/>
      <c r="D172" s="104" t="s">
        <v>167</v>
      </c>
      <c r="E172" s="100">
        <v>1973</v>
      </c>
      <c r="F172" s="107">
        <v>0.01824074074074074</v>
      </c>
      <c r="G172" s="393"/>
      <c r="H172" s="393"/>
    </row>
    <row r="173" spans="1:8" ht="15" customHeight="1" thickTop="1">
      <c r="A173" s="382">
        <v>58</v>
      </c>
      <c r="B173" s="385">
        <f>F173+F174+F175</f>
        <v>0.05738425925925926</v>
      </c>
      <c r="C173" s="397"/>
      <c r="D173" s="92" t="s">
        <v>108</v>
      </c>
      <c r="E173" s="93">
        <v>1978</v>
      </c>
      <c r="F173" s="105">
        <v>0.025439814814814814</v>
      </c>
      <c r="G173" s="391" t="s">
        <v>21</v>
      </c>
      <c r="H173" s="391">
        <v>2009</v>
      </c>
    </row>
    <row r="174" spans="1:8" ht="15" customHeight="1">
      <c r="A174" s="383"/>
      <c r="B174" s="386"/>
      <c r="C174" s="398"/>
      <c r="D174" s="96" t="s">
        <v>61</v>
      </c>
      <c r="E174" s="97">
        <v>1948</v>
      </c>
      <c r="F174" s="106">
        <v>0.018703703703703705</v>
      </c>
      <c r="G174" s="392"/>
      <c r="H174" s="392"/>
    </row>
    <row r="175" spans="1:8" ht="15" customHeight="1" thickBot="1">
      <c r="A175" s="384"/>
      <c r="B175" s="387"/>
      <c r="C175" s="399"/>
      <c r="D175" s="99" t="s">
        <v>16</v>
      </c>
      <c r="E175" s="100">
        <v>1969</v>
      </c>
      <c r="F175" s="107">
        <v>0.01324074074074074</v>
      </c>
      <c r="G175" s="393"/>
      <c r="H175" s="393"/>
    </row>
    <row r="176" spans="1:8" ht="15" customHeight="1" thickTop="1">
      <c r="A176" s="382">
        <v>59</v>
      </c>
      <c r="B176" s="385">
        <f>F176+F177+F178</f>
        <v>0.05799768518518519</v>
      </c>
      <c r="C176" s="388"/>
      <c r="D176" s="284" t="s">
        <v>835</v>
      </c>
      <c r="E176" s="287">
        <v>1973</v>
      </c>
      <c r="F176" s="291">
        <v>0.021435185185185186</v>
      </c>
      <c r="G176" s="391" t="s">
        <v>14</v>
      </c>
      <c r="H176" s="391">
        <v>2015</v>
      </c>
    </row>
    <row r="177" spans="1:8" ht="15" customHeight="1">
      <c r="A177" s="383"/>
      <c r="B177" s="386"/>
      <c r="C177" s="389"/>
      <c r="D177" s="285" t="s">
        <v>646</v>
      </c>
      <c r="E177" s="288">
        <v>2000</v>
      </c>
      <c r="F177" s="292">
        <v>0.018229166666666668</v>
      </c>
      <c r="G177" s="392"/>
      <c r="H177" s="392"/>
    </row>
    <row r="178" spans="1:8" ht="15" customHeight="1" thickBot="1">
      <c r="A178" s="384"/>
      <c r="B178" s="387"/>
      <c r="C178" s="390"/>
      <c r="D178" s="286" t="s">
        <v>55</v>
      </c>
      <c r="E178" s="289">
        <v>1967</v>
      </c>
      <c r="F178" s="293">
        <v>0.018333333333333333</v>
      </c>
      <c r="G178" s="393"/>
      <c r="H178" s="393"/>
    </row>
    <row r="179" spans="1:8" ht="15" customHeight="1" thickTop="1">
      <c r="A179" s="382">
        <v>60</v>
      </c>
      <c r="B179" s="385">
        <f>F179+F180+F181</f>
        <v>0.058784722222222224</v>
      </c>
      <c r="C179" s="388" t="s">
        <v>106</v>
      </c>
      <c r="D179" s="297" t="s">
        <v>105</v>
      </c>
      <c r="E179" s="287">
        <v>1993</v>
      </c>
      <c r="F179" s="291">
        <v>0.02091435185185185</v>
      </c>
      <c r="G179" s="391" t="s">
        <v>21</v>
      </c>
      <c r="H179" s="391">
        <v>2015</v>
      </c>
    </row>
    <row r="180" spans="1:8" ht="15" customHeight="1">
      <c r="A180" s="383"/>
      <c r="B180" s="386"/>
      <c r="C180" s="389"/>
      <c r="D180" s="298" t="s">
        <v>836</v>
      </c>
      <c r="E180" s="288">
        <v>1984</v>
      </c>
      <c r="F180" s="292">
        <v>0.020925925925925928</v>
      </c>
      <c r="G180" s="392"/>
      <c r="H180" s="392"/>
    </row>
    <row r="181" spans="1:8" ht="15" customHeight="1" thickBot="1">
      <c r="A181" s="384"/>
      <c r="B181" s="387"/>
      <c r="C181" s="390"/>
      <c r="D181" s="299" t="s">
        <v>184</v>
      </c>
      <c r="E181" s="289">
        <v>2000</v>
      </c>
      <c r="F181" s="293">
        <v>0.016944444444444443</v>
      </c>
      <c r="G181" s="393"/>
      <c r="H181" s="393"/>
    </row>
    <row r="182" spans="1:8" ht="15" customHeight="1" thickTop="1">
      <c r="A182" s="382">
        <v>61</v>
      </c>
      <c r="B182" s="385">
        <f>F182+F183+F184</f>
        <v>0.06107638888888889</v>
      </c>
      <c r="C182" s="397" t="s">
        <v>218</v>
      </c>
      <c r="D182" s="302" t="s">
        <v>180</v>
      </c>
      <c r="E182" s="93">
        <v>1995</v>
      </c>
      <c r="F182" s="105">
        <v>0.02221064814814815</v>
      </c>
      <c r="G182" s="391" t="s">
        <v>21</v>
      </c>
      <c r="H182" s="391">
        <v>2010</v>
      </c>
    </row>
    <row r="183" spans="1:8" ht="15" customHeight="1">
      <c r="A183" s="383"/>
      <c r="B183" s="386"/>
      <c r="C183" s="398"/>
      <c r="D183" s="295" t="s">
        <v>162</v>
      </c>
      <c r="E183" s="97">
        <v>1993</v>
      </c>
      <c r="F183" s="106">
        <v>0.02241898148148148</v>
      </c>
      <c r="G183" s="392"/>
      <c r="H183" s="392"/>
    </row>
    <row r="184" spans="1:8" ht="15" customHeight="1" thickBot="1">
      <c r="A184" s="384"/>
      <c r="B184" s="387"/>
      <c r="C184" s="399"/>
      <c r="D184" s="303" t="s">
        <v>136</v>
      </c>
      <c r="E184" s="100">
        <v>1992</v>
      </c>
      <c r="F184" s="107">
        <v>0.01644675925925926</v>
      </c>
      <c r="G184" s="393"/>
      <c r="H184" s="393"/>
    </row>
    <row r="185" spans="1:8" ht="15" customHeight="1" thickTop="1">
      <c r="A185" s="382">
        <v>62</v>
      </c>
      <c r="B185" s="385">
        <f>F185+F186+F187</f>
        <v>0.06207175925925926</v>
      </c>
      <c r="C185" s="388" t="s">
        <v>725</v>
      </c>
      <c r="D185" s="297" t="s">
        <v>592</v>
      </c>
      <c r="E185" s="287">
        <v>1969</v>
      </c>
      <c r="F185" s="291">
        <v>0.017743055555555557</v>
      </c>
      <c r="G185" s="391" t="s">
        <v>24</v>
      </c>
      <c r="H185" s="391">
        <v>2014</v>
      </c>
    </row>
    <row r="186" spans="1:8" ht="15" customHeight="1">
      <c r="A186" s="383"/>
      <c r="B186" s="386"/>
      <c r="C186" s="389"/>
      <c r="D186" s="298" t="s">
        <v>92</v>
      </c>
      <c r="E186" s="288">
        <v>1972</v>
      </c>
      <c r="F186" s="292">
        <v>0.023368055555555555</v>
      </c>
      <c r="G186" s="392"/>
      <c r="H186" s="392"/>
    </row>
    <row r="187" spans="1:8" ht="15" customHeight="1" thickBot="1">
      <c r="A187" s="384"/>
      <c r="B187" s="387"/>
      <c r="C187" s="390"/>
      <c r="D187" s="299" t="s">
        <v>743</v>
      </c>
      <c r="E187" s="289">
        <v>2003</v>
      </c>
      <c r="F187" s="293">
        <v>0.02096064814814815</v>
      </c>
      <c r="G187" s="393"/>
      <c r="H187" s="393"/>
    </row>
    <row r="188" spans="1:8" ht="15" customHeight="1" thickTop="1">
      <c r="A188" s="382">
        <v>63</v>
      </c>
      <c r="B188" s="385">
        <f>F188+F189+F190</f>
        <v>0.06260416666666667</v>
      </c>
      <c r="C188" s="388" t="s">
        <v>106</v>
      </c>
      <c r="D188" s="284" t="s">
        <v>338</v>
      </c>
      <c r="E188" s="287">
        <v>1992</v>
      </c>
      <c r="F188" s="291">
        <v>0.020092592592592592</v>
      </c>
      <c r="G188" s="391" t="s">
        <v>27</v>
      </c>
      <c r="H188" s="391">
        <v>2014</v>
      </c>
    </row>
    <row r="189" spans="1:8" ht="15" customHeight="1">
      <c r="A189" s="383"/>
      <c r="B189" s="386"/>
      <c r="C189" s="389"/>
      <c r="D189" s="285" t="s">
        <v>105</v>
      </c>
      <c r="E189" s="288">
        <v>1993</v>
      </c>
      <c r="F189" s="292">
        <v>0.02369212962962963</v>
      </c>
      <c r="G189" s="392"/>
      <c r="H189" s="392"/>
    </row>
    <row r="190" spans="1:8" ht="15" customHeight="1" thickBot="1">
      <c r="A190" s="384"/>
      <c r="B190" s="387"/>
      <c r="C190" s="390"/>
      <c r="D190" s="286" t="s">
        <v>184</v>
      </c>
      <c r="E190" s="289">
        <v>2000</v>
      </c>
      <c r="F190" s="293">
        <v>0.018819444444444448</v>
      </c>
      <c r="G190" s="393"/>
      <c r="H190" s="393"/>
    </row>
    <row r="191" spans="1:8" ht="15" customHeight="1" thickTop="1">
      <c r="A191" s="382">
        <v>64</v>
      </c>
      <c r="B191" s="385">
        <f>F191+F192+F193</f>
        <v>0.08530092592592593</v>
      </c>
      <c r="C191" s="397"/>
      <c r="D191" s="300" t="s">
        <v>107</v>
      </c>
      <c r="E191" s="93">
        <v>1966</v>
      </c>
      <c r="F191" s="105">
        <v>0.025439814814814814</v>
      </c>
      <c r="G191" s="391" t="s">
        <v>20</v>
      </c>
      <c r="H191" s="391">
        <v>2009</v>
      </c>
    </row>
    <row r="192" spans="1:8" ht="15" customHeight="1">
      <c r="A192" s="383"/>
      <c r="B192" s="386"/>
      <c r="C192" s="398"/>
      <c r="D192" s="296" t="s">
        <v>102</v>
      </c>
      <c r="E192" s="97">
        <v>1995</v>
      </c>
      <c r="F192" s="106">
        <v>0.029930555555555557</v>
      </c>
      <c r="G192" s="392"/>
      <c r="H192" s="392"/>
    </row>
    <row r="193" spans="1:8" ht="15" customHeight="1" thickBot="1">
      <c r="A193" s="384"/>
      <c r="B193" s="387"/>
      <c r="C193" s="399"/>
      <c r="D193" s="301" t="s">
        <v>103</v>
      </c>
      <c r="E193" s="100">
        <v>1994</v>
      </c>
      <c r="F193" s="107">
        <v>0.029930555555555557</v>
      </c>
      <c r="G193" s="393"/>
      <c r="H193" s="393"/>
    </row>
    <row r="194" spans="1:8" ht="15" customHeight="1" thickTop="1">
      <c r="A194" s="95"/>
      <c r="B194" s="95"/>
      <c r="E194" s="95"/>
      <c r="G194" s="95"/>
      <c r="H194" s="95"/>
    </row>
    <row r="195" spans="1:8" ht="18.75" customHeight="1">
      <c r="A195" s="95"/>
      <c r="B195" s="95"/>
      <c r="E195" s="95"/>
      <c r="G195" s="95"/>
      <c r="H195" s="95"/>
    </row>
    <row r="196" spans="1:8" ht="15" customHeight="1">
      <c r="A196" s="95"/>
      <c r="B196" s="95"/>
      <c r="E196" s="95"/>
      <c r="G196" s="95"/>
      <c r="H196" s="95"/>
    </row>
    <row r="197" spans="1:8" ht="15.75" customHeight="1">
      <c r="A197" s="95"/>
      <c r="B197" s="95"/>
      <c r="E197" s="95"/>
      <c r="G197" s="95"/>
      <c r="H197" s="95"/>
    </row>
    <row r="198" spans="1:8" ht="18.75" customHeight="1">
      <c r="A198" s="95"/>
      <c r="B198" s="95"/>
      <c r="E198" s="95"/>
      <c r="G198" s="95"/>
      <c r="H198" s="95"/>
    </row>
    <row r="199" spans="1:8" ht="15" customHeight="1">
      <c r="A199" s="95"/>
      <c r="B199" s="95"/>
      <c r="E199" s="95"/>
      <c r="G199" s="95"/>
      <c r="H199" s="95"/>
    </row>
    <row r="200" spans="1:8" ht="15.75" customHeight="1">
      <c r="A200" s="95"/>
      <c r="B200" s="95"/>
      <c r="E200" s="95"/>
      <c r="G200" s="95"/>
      <c r="H200" s="95"/>
    </row>
    <row r="201" spans="1:8" ht="18.75" customHeight="1">
      <c r="A201" s="95"/>
      <c r="B201" s="95"/>
      <c r="E201" s="95"/>
      <c r="G201" s="95"/>
      <c r="H201" s="95"/>
    </row>
    <row r="202" spans="1:8" ht="15" customHeight="1">
      <c r="A202" s="95"/>
      <c r="B202" s="95"/>
      <c r="E202" s="95"/>
      <c r="G202" s="95"/>
      <c r="H202" s="95"/>
    </row>
    <row r="203" spans="1:8" ht="15.75" customHeight="1">
      <c r="A203" s="95"/>
      <c r="B203" s="95"/>
      <c r="E203" s="95"/>
      <c r="G203" s="95"/>
      <c r="H203" s="95"/>
    </row>
    <row r="204" spans="1:8" ht="18.75" customHeight="1">
      <c r="A204" s="95"/>
      <c r="B204" s="95"/>
      <c r="E204" s="95"/>
      <c r="G204" s="95"/>
      <c r="H204" s="95"/>
    </row>
    <row r="205" spans="1:8" ht="15" customHeight="1">
      <c r="A205" s="95"/>
      <c r="B205" s="95"/>
      <c r="E205" s="95"/>
      <c r="G205" s="95"/>
      <c r="H205" s="95"/>
    </row>
    <row r="206" spans="1:8" ht="15.75" customHeight="1">
      <c r="A206" s="95"/>
      <c r="B206" s="95"/>
      <c r="E206" s="95"/>
      <c r="G206" s="95"/>
      <c r="H206" s="95"/>
    </row>
    <row r="207" spans="1:8" ht="18.75" customHeight="1">
      <c r="A207" s="95"/>
      <c r="B207" s="95"/>
      <c r="E207" s="95"/>
      <c r="G207" s="95"/>
      <c r="H207" s="95"/>
    </row>
    <row r="208" spans="1:8" ht="15" customHeight="1">
      <c r="A208" s="95"/>
      <c r="B208" s="95"/>
      <c r="E208" s="95"/>
      <c r="G208" s="95"/>
      <c r="H208" s="95"/>
    </row>
    <row r="209" spans="1:8" ht="15.75" customHeight="1">
      <c r="A209" s="95"/>
      <c r="B209" s="95"/>
      <c r="E209" s="95"/>
      <c r="G209" s="95"/>
      <c r="H209" s="95"/>
    </row>
    <row r="210" spans="1:8" ht="18.75" customHeight="1">
      <c r="A210" s="95"/>
      <c r="B210" s="95"/>
      <c r="E210" s="95"/>
      <c r="G210" s="95"/>
      <c r="H210" s="95"/>
    </row>
    <row r="211" spans="1:8" ht="15" customHeight="1">
      <c r="A211" s="95"/>
      <c r="B211" s="95"/>
      <c r="E211" s="95"/>
      <c r="G211" s="95"/>
      <c r="H211" s="95"/>
    </row>
    <row r="212" spans="1:8" ht="15.75" customHeight="1">
      <c r="A212" s="95"/>
      <c r="B212" s="95"/>
      <c r="E212" s="95"/>
      <c r="G212" s="95"/>
      <c r="H212" s="95"/>
    </row>
    <row r="213" spans="1:8" ht="18.75" customHeight="1">
      <c r="A213" s="95"/>
      <c r="B213" s="95"/>
      <c r="E213" s="95"/>
      <c r="G213" s="95"/>
      <c r="H213" s="95"/>
    </row>
    <row r="214" spans="1:8" ht="15" customHeight="1">
      <c r="A214" s="95"/>
      <c r="B214" s="95"/>
      <c r="E214" s="95"/>
      <c r="G214" s="95"/>
      <c r="H214" s="95"/>
    </row>
    <row r="215" spans="1:8" ht="15.75" customHeight="1">
      <c r="A215" s="95"/>
      <c r="B215" s="95"/>
      <c r="E215" s="95"/>
      <c r="G215" s="95"/>
      <c r="H215" s="95"/>
    </row>
    <row r="216" spans="1:8" ht="18.75" customHeight="1">
      <c r="A216" s="95"/>
      <c r="B216" s="95"/>
      <c r="E216" s="95"/>
      <c r="G216" s="95"/>
      <c r="H216" s="95"/>
    </row>
    <row r="217" spans="1:8" ht="15" customHeight="1">
      <c r="A217" s="95"/>
      <c r="B217" s="95"/>
      <c r="E217" s="95"/>
      <c r="G217" s="95"/>
      <c r="H217" s="95"/>
    </row>
    <row r="218" spans="1:8" ht="15.75" customHeight="1">
      <c r="A218" s="95"/>
      <c r="B218" s="95"/>
      <c r="E218" s="95"/>
      <c r="G218" s="95"/>
      <c r="H218" s="95"/>
    </row>
  </sheetData>
  <sheetProtection/>
  <mergeCells count="320">
    <mergeCell ref="A20:A22"/>
    <mergeCell ref="B20:B22"/>
    <mergeCell ref="G20:G22"/>
    <mergeCell ref="H20:H22"/>
    <mergeCell ref="C14:C16"/>
    <mergeCell ref="C20:C22"/>
    <mergeCell ref="G17:G19"/>
    <mergeCell ref="H17:H19"/>
    <mergeCell ref="H14:H16"/>
    <mergeCell ref="B68:B70"/>
    <mergeCell ref="G68:G70"/>
    <mergeCell ref="H68:H70"/>
    <mergeCell ref="A74:A76"/>
    <mergeCell ref="B74:B76"/>
    <mergeCell ref="G74:G76"/>
    <mergeCell ref="H74:H76"/>
    <mergeCell ref="C68:C70"/>
    <mergeCell ref="C74:C76"/>
    <mergeCell ref="A152:A154"/>
    <mergeCell ref="B152:B154"/>
    <mergeCell ref="C152:C154"/>
    <mergeCell ref="G152:G154"/>
    <mergeCell ref="H152:H154"/>
    <mergeCell ref="A155:A157"/>
    <mergeCell ref="B155:B157"/>
    <mergeCell ref="C155:C157"/>
    <mergeCell ref="G155:G157"/>
    <mergeCell ref="H155:H157"/>
    <mergeCell ref="G131:G133"/>
    <mergeCell ref="H131:H133"/>
    <mergeCell ref="A143:A145"/>
    <mergeCell ref="B143:B145"/>
    <mergeCell ref="C143:C145"/>
    <mergeCell ref="G143:G145"/>
    <mergeCell ref="H143:H145"/>
    <mergeCell ref="C134:C136"/>
    <mergeCell ref="H134:H136"/>
    <mergeCell ref="A101:A103"/>
    <mergeCell ref="B101:B103"/>
    <mergeCell ref="C101:C103"/>
    <mergeCell ref="G101:G103"/>
    <mergeCell ref="H101:H103"/>
    <mergeCell ref="A125:A127"/>
    <mergeCell ref="B125:B127"/>
    <mergeCell ref="C125:C127"/>
    <mergeCell ref="G125:G127"/>
    <mergeCell ref="H125:H127"/>
    <mergeCell ref="B77:B79"/>
    <mergeCell ref="C77:C79"/>
    <mergeCell ref="G77:G79"/>
    <mergeCell ref="H77:H79"/>
    <mergeCell ref="A86:A88"/>
    <mergeCell ref="B86:B88"/>
    <mergeCell ref="G86:G88"/>
    <mergeCell ref="H86:H88"/>
    <mergeCell ref="A83:A85"/>
    <mergeCell ref="C86:C88"/>
    <mergeCell ref="B59:B61"/>
    <mergeCell ref="C59:C61"/>
    <mergeCell ref="G59:G61"/>
    <mergeCell ref="H59:H61"/>
    <mergeCell ref="A71:A73"/>
    <mergeCell ref="B71:B73"/>
    <mergeCell ref="C71:C73"/>
    <mergeCell ref="G71:G73"/>
    <mergeCell ref="H71:H73"/>
    <mergeCell ref="A68:A70"/>
    <mergeCell ref="H23:H25"/>
    <mergeCell ref="A41:A43"/>
    <mergeCell ref="B41:B43"/>
    <mergeCell ref="C41:C43"/>
    <mergeCell ref="G41:G43"/>
    <mergeCell ref="H41:H43"/>
    <mergeCell ref="A23:A25"/>
    <mergeCell ref="B23:B25"/>
    <mergeCell ref="C23:C25"/>
    <mergeCell ref="G23:G25"/>
    <mergeCell ref="B8:B10"/>
    <mergeCell ref="C8:C10"/>
    <mergeCell ref="G8:G10"/>
    <mergeCell ref="A14:A16"/>
    <mergeCell ref="B14:B16"/>
    <mergeCell ref="G14:G16"/>
    <mergeCell ref="B83:B85"/>
    <mergeCell ref="C83:C85"/>
    <mergeCell ref="G83:G85"/>
    <mergeCell ref="H83:H85"/>
    <mergeCell ref="A95:A97"/>
    <mergeCell ref="B95:B97"/>
    <mergeCell ref="G95:G97"/>
    <mergeCell ref="H95:H97"/>
    <mergeCell ref="A89:A91"/>
    <mergeCell ref="C95:C97"/>
    <mergeCell ref="A149:A151"/>
    <mergeCell ref="B149:B151"/>
    <mergeCell ref="G149:G151"/>
    <mergeCell ref="H149:H151"/>
    <mergeCell ref="H137:H139"/>
    <mergeCell ref="A140:A142"/>
    <mergeCell ref="C149:C151"/>
    <mergeCell ref="G137:G139"/>
    <mergeCell ref="H173:H175"/>
    <mergeCell ref="C161:C163"/>
    <mergeCell ref="H167:H169"/>
    <mergeCell ref="H146:H148"/>
    <mergeCell ref="H140:H142"/>
    <mergeCell ref="G140:G142"/>
    <mergeCell ref="C164:C166"/>
    <mergeCell ref="C158:C160"/>
    <mergeCell ref="C140:C142"/>
    <mergeCell ref="G173:G175"/>
    <mergeCell ref="C107:C109"/>
    <mergeCell ref="G113:G115"/>
    <mergeCell ref="G158:G160"/>
    <mergeCell ref="B140:B142"/>
    <mergeCell ref="B134:B136"/>
    <mergeCell ref="B113:B115"/>
    <mergeCell ref="C116:C118"/>
    <mergeCell ref="G116:G118"/>
    <mergeCell ref="G134:G136"/>
    <mergeCell ref="B131:B133"/>
    <mergeCell ref="B191:B193"/>
    <mergeCell ref="G191:G193"/>
    <mergeCell ref="G146:G148"/>
    <mergeCell ref="C167:C169"/>
    <mergeCell ref="B167:B169"/>
    <mergeCell ref="B164:B166"/>
    <mergeCell ref="G164:G166"/>
    <mergeCell ref="C146:C148"/>
    <mergeCell ref="B146:B148"/>
    <mergeCell ref="C191:C193"/>
    <mergeCell ref="H191:H193"/>
    <mergeCell ref="C26:C28"/>
    <mergeCell ref="B26:B28"/>
    <mergeCell ref="G26:G28"/>
    <mergeCell ref="C53:C55"/>
    <mergeCell ref="B53:B55"/>
    <mergeCell ref="G53:G55"/>
    <mergeCell ref="H26:H28"/>
    <mergeCell ref="H80:H82"/>
    <mergeCell ref="H107:H109"/>
    <mergeCell ref="H182:H184"/>
    <mergeCell ref="H164:H166"/>
    <mergeCell ref="C56:C58"/>
    <mergeCell ref="B56:B58"/>
    <mergeCell ref="G56:G58"/>
    <mergeCell ref="C89:C91"/>
    <mergeCell ref="B89:B91"/>
    <mergeCell ref="G89:G91"/>
    <mergeCell ref="C80:C82"/>
    <mergeCell ref="B80:B82"/>
    <mergeCell ref="C182:C184"/>
    <mergeCell ref="B182:B184"/>
    <mergeCell ref="G182:G184"/>
    <mergeCell ref="G80:G82"/>
    <mergeCell ref="G107:G109"/>
    <mergeCell ref="B161:B163"/>
    <mergeCell ref="G161:G163"/>
    <mergeCell ref="B158:B160"/>
    <mergeCell ref="C122:C124"/>
    <mergeCell ref="B128:B130"/>
    <mergeCell ref="C173:C175"/>
    <mergeCell ref="B173:B175"/>
    <mergeCell ref="G128:G130"/>
    <mergeCell ref="C119:C121"/>
    <mergeCell ref="B122:B124"/>
    <mergeCell ref="G122:G124"/>
    <mergeCell ref="B119:B121"/>
    <mergeCell ref="G119:G121"/>
    <mergeCell ref="G167:G169"/>
    <mergeCell ref="C131:C133"/>
    <mergeCell ref="H89:H91"/>
    <mergeCell ref="H158:H160"/>
    <mergeCell ref="H161:H163"/>
    <mergeCell ref="C170:C172"/>
    <mergeCell ref="B170:B172"/>
    <mergeCell ref="G170:G172"/>
    <mergeCell ref="H122:H124"/>
    <mergeCell ref="B107:B109"/>
    <mergeCell ref="C137:C139"/>
    <mergeCell ref="B137:B139"/>
    <mergeCell ref="H170:H172"/>
    <mergeCell ref="C113:C115"/>
    <mergeCell ref="H128:H130"/>
    <mergeCell ref="H5:H7"/>
    <mergeCell ref="H11:H13"/>
    <mergeCell ref="H113:H115"/>
    <mergeCell ref="H47:H49"/>
    <mergeCell ref="H119:H121"/>
    <mergeCell ref="C128:C130"/>
    <mergeCell ref="H56:H58"/>
    <mergeCell ref="G5:G7"/>
    <mergeCell ref="C11:C13"/>
    <mergeCell ref="H53:H55"/>
    <mergeCell ref="B11:B13"/>
    <mergeCell ref="B47:B49"/>
    <mergeCell ref="C47:C49"/>
    <mergeCell ref="G47:G49"/>
    <mergeCell ref="B29:B31"/>
    <mergeCell ref="G11:G13"/>
    <mergeCell ref="H8:H10"/>
    <mergeCell ref="A47:A49"/>
    <mergeCell ref="A29:A31"/>
    <mergeCell ref="A59:A61"/>
    <mergeCell ref="A77:A79"/>
    <mergeCell ref="C5:C7"/>
    <mergeCell ref="B5:B7"/>
    <mergeCell ref="A17:A19"/>
    <mergeCell ref="B17:B19"/>
    <mergeCell ref="C17:C19"/>
    <mergeCell ref="A8:A10"/>
    <mergeCell ref="A122:A124"/>
    <mergeCell ref="A128:A130"/>
    <mergeCell ref="A137:A139"/>
    <mergeCell ref="A134:A136"/>
    <mergeCell ref="A131:A133"/>
    <mergeCell ref="A5:A7"/>
    <mergeCell ref="A11:A13"/>
    <mergeCell ref="A26:A28"/>
    <mergeCell ref="A53:A55"/>
    <mergeCell ref="A56:A58"/>
    <mergeCell ref="A191:A193"/>
    <mergeCell ref="A158:A160"/>
    <mergeCell ref="A161:A163"/>
    <mergeCell ref="A164:A166"/>
    <mergeCell ref="A167:A169"/>
    <mergeCell ref="A170:A172"/>
    <mergeCell ref="A173:A175"/>
    <mergeCell ref="A179:A181"/>
    <mergeCell ref="A176:A178"/>
    <mergeCell ref="C29:C31"/>
    <mergeCell ref="G29:G31"/>
    <mergeCell ref="H29:H31"/>
    <mergeCell ref="A92:A94"/>
    <mergeCell ref="B92:B94"/>
    <mergeCell ref="C92:C94"/>
    <mergeCell ref="G92:G94"/>
    <mergeCell ref="H92:H94"/>
    <mergeCell ref="A38:A40"/>
    <mergeCell ref="B38:B40"/>
    <mergeCell ref="H38:H40"/>
    <mergeCell ref="A110:A112"/>
    <mergeCell ref="B110:B112"/>
    <mergeCell ref="C110:C112"/>
    <mergeCell ref="G110:G112"/>
    <mergeCell ref="H110:H112"/>
    <mergeCell ref="A50:A52"/>
    <mergeCell ref="G50:G52"/>
    <mergeCell ref="A107:A109"/>
    <mergeCell ref="A80:A82"/>
    <mergeCell ref="B185:B187"/>
    <mergeCell ref="C185:C187"/>
    <mergeCell ref="G185:G187"/>
    <mergeCell ref="H185:H187"/>
    <mergeCell ref="A104:A106"/>
    <mergeCell ref="A146:A148"/>
    <mergeCell ref="A182:A184"/>
    <mergeCell ref="B104:B106"/>
    <mergeCell ref="A113:A115"/>
    <mergeCell ref="A119:A121"/>
    <mergeCell ref="G104:G106"/>
    <mergeCell ref="H104:H106"/>
    <mergeCell ref="A188:A190"/>
    <mergeCell ref="B188:B190"/>
    <mergeCell ref="C188:C190"/>
    <mergeCell ref="G188:G190"/>
    <mergeCell ref="H188:H190"/>
    <mergeCell ref="A116:A118"/>
    <mergeCell ref="B116:B118"/>
    <mergeCell ref="A185:A187"/>
    <mergeCell ref="C32:C34"/>
    <mergeCell ref="G32:G34"/>
    <mergeCell ref="H32:H34"/>
    <mergeCell ref="A62:A64"/>
    <mergeCell ref="G62:G64"/>
    <mergeCell ref="H62:H64"/>
    <mergeCell ref="B50:B52"/>
    <mergeCell ref="H50:H52"/>
    <mergeCell ref="C38:C40"/>
    <mergeCell ref="G38:G40"/>
    <mergeCell ref="H44:H46"/>
    <mergeCell ref="B62:B64"/>
    <mergeCell ref="A2:A4"/>
    <mergeCell ref="B2:B4"/>
    <mergeCell ref="C2:C4"/>
    <mergeCell ref="G2:G4"/>
    <mergeCell ref="H2:H4"/>
    <mergeCell ref="A35:A37"/>
    <mergeCell ref="A32:A34"/>
    <mergeCell ref="B32:B34"/>
    <mergeCell ref="B179:B181"/>
    <mergeCell ref="C179:C181"/>
    <mergeCell ref="G179:G181"/>
    <mergeCell ref="H179:H181"/>
    <mergeCell ref="A65:A67"/>
    <mergeCell ref="B65:B67"/>
    <mergeCell ref="C65:C67"/>
    <mergeCell ref="G65:G67"/>
    <mergeCell ref="H65:H67"/>
    <mergeCell ref="C98:C100"/>
    <mergeCell ref="B176:B178"/>
    <mergeCell ref="C176:C178"/>
    <mergeCell ref="G176:G178"/>
    <mergeCell ref="H176:H178"/>
    <mergeCell ref="C62:C64"/>
    <mergeCell ref="G98:G100"/>
    <mergeCell ref="H98:H100"/>
    <mergeCell ref="H116:H118"/>
    <mergeCell ref="C104:C106"/>
    <mergeCell ref="B98:B100"/>
    <mergeCell ref="A98:A100"/>
    <mergeCell ref="B35:B37"/>
    <mergeCell ref="C35:C37"/>
    <mergeCell ref="G35:G37"/>
    <mergeCell ref="H35:H37"/>
    <mergeCell ref="C50:C52"/>
    <mergeCell ref="A44:A46"/>
    <mergeCell ref="B44:B46"/>
    <mergeCell ref="C44:C46"/>
    <mergeCell ref="G44:G46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zoomScale="75" zoomScaleNormal="75" zoomScalePageLayoutView="0" workbookViewId="0" topLeftCell="A1">
      <selection activeCell="G84" sqref="G84"/>
    </sheetView>
  </sheetViews>
  <sheetFormatPr defaultColWidth="9.140625" defaultRowHeight="12.75"/>
  <cols>
    <col min="1" max="1" width="7.28125" style="116" customWidth="1"/>
    <col min="2" max="2" width="24.00390625" style="116" customWidth="1"/>
    <col min="3" max="3" width="16.140625" style="116" bestFit="1" customWidth="1"/>
    <col min="4" max="4" width="33.28125" style="116" bestFit="1" customWidth="1"/>
    <col min="5" max="5" width="7.140625" style="116" customWidth="1"/>
    <col min="6" max="6" width="11.00390625" style="116" customWidth="1"/>
    <col min="7" max="8" width="10.28125" style="116" customWidth="1"/>
    <col min="9" max="16384" width="9.140625" style="116" customWidth="1"/>
  </cols>
  <sheetData>
    <row r="1" spans="1:9" s="119" customFormat="1" ht="22.5">
      <c r="A1" s="344" t="s">
        <v>919</v>
      </c>
      <c r="B1" s="344"/>
      <c r="C1" s="344"/>
      <c r="D1" s="344"/>
      <c r="E1" s="344"/>
      <c r="F1" s="344"/>
      <c r="G1" s="344"/>
      <c r="H1" s="344"/>
      <c r="I1" s="344"/>
    </row>
    <row r="2" spans="1:9" s="119" customFormat="1" ht="19.5" customHeight="1">
      <c r="A2" s="345" t="s">
        <v>153</v>
      </c>
      <c r="B2" s="345"/>
      <c r="C2" s="345"/>
      <c r="D2" s="345"/>
      <c r="E2" s="345"/>
      <c r="F2" s="345"/>
      <c r="G2" s="345"/>
      <c r="H2" s="345"/>
      <c r="I2" s="345"/>
    </row>
    <row r="3" spans="1:9" ht="35.25" customHeight="1" thickBot="1">
      <c r="A3" s="149" t="s">
        <v>0</v>
      </c>
      <c r="B3" s="148" t="s">
        <v>388</v>
      </c>
      <c r="C3" s="148" t="s">
        <v>389</v>
      </c>
      <c r="D3" s="148" t="s">
        <v>2</v>
      </c>
      <c r="E3" s="149" t="s">
        <v>3</v>
      </c>
      <c r="F3" s="148" t="s">
        <v>4</v>
      </c>
      <c r="G3" s="148" t="s">
        <v>5</v>
      </c>
      <c r="H3" s="148" t="s">
        <v>6</v>
      </c>
      <c r="I3" s="148" t="s">
        <v>7</v>
      </c>
    </row>
    <row r="4" spans="1:9" ht="23.25" customHeight="1" thickTop="1">
      <c r="A4" s="132" t="s">
        <v>8</v>
      </c>
      <c r="B4" s="192" t="s">
        <v>791</v>
      </c>
      <c r="C4" s="192" t="s">
        <v>390</v>
      </c>
      <c r="D4" s="130" t="s">
        <v>391</v>
      </c>
      <c r="E4" s="129" t="s">
        <v>968</v>
      </c>
      <c r="F4" s="308">
        <v>0.011979166666666666</v>
      </c>
      <c r="G4" s="268" t="s">
        <v>122</v>
      </c>
      <c r="H4" s="321">
        <v>1</v>
      </c>
      <c r="I4" s="267">
        <v>46</v>
      </c>
    </row>
    <row r="5" spans="1:9" ht="23.25" customHeight="1">
      <c r="A5" s="132" t="s">
        <v>10</v>
      </c>
      <c r="B5" s="192" t="s">
        <v>660</v>
      </c>
      <c r="C5" s="192" t="s">
        <v>412</v>
      </c>
      <c r="D5" s="130" t="s">
        <v>9</v>
      </c>
      <c r="E5" s="129" t="s">
        <v>974</v>
      </c>
      <c r="F5" s="308">
        <v>0.012615740740740742</v>
      </c>
      <c r="G5" s="268" t="s">
        <v>122</v>
      </c>
      <c r="H5" s="321">
        <v>2</v>
      </c>
      <c r="I5" s="125">
        <v>66</v>
      </c>
    </row>
    <row r="6" spans="1:9" ht="23.25" customHeight="1">
      <c r="A6" s="132" t="s">
        <v>12</v>
      </c>
      <c r="B6" s="192" t="s">
        <v>392</v>
      </c>
      <c r="C6" s="192" t="s">
        <v>393</v>
      </c>
      <c r="D6" s="130" t="s">
        <v>189</v>
      </c>
      <c r="E6" s="129" t="s">
        <v>965</v>
      </c>
      <c r="F6" s="308">
        <v>0.012858796296296297</v>
      </c>
      <c r="G6" s="270" t="s">
        <v>125</v>
      </c>
      <c r="H6" s="323">
        <v>1</v>
      </c>
      <c r="I6" s="125">
        <v>37</v>
      </c>
    </row>
    <row r="7" spans="1:9" ht="23.25" customHeight="1">
      <c r="A7" s="132" t="s">
        <v>15</v>
      </c>
      <c r="B7" s="192" t="s">
        <v>788</v>
      </c>
      <c r="C7" s="192" t="s">
        <v>422</v>
      </c>
      <c r="D7" s="130" t="s">
        <v>789</v>
      </c>
      <c r="E7" s="129" t="s">
        <v>959</v>
      </c>
      <c r="F7" s="308">
        <v>0.013275462962962963</v>
      </c>
      <c r="G7" s="270" t="s">
        <v>125</v>
      </c>
      <c r="H7" s="323">
        <v>2</v>
      </c>
      <c r="I7" s="125">
        <v>43</v>
      </c>
    </row>
    <row r="8" spans="1:9" ht="23.25" customHeight="1">
      <c r="A8" s="132" t="s">
        <v>17</v>
      </c>
      <c r="B8" s="192" t="s">
        <v>399</v>
      </c>
      <c r="C8" s="192" t="s">
        <v>400</v>
      </c>
      <c r="D8" s="130" t="s">
        <v>19</v>
      </c>
      <c r="E8" s="129" t="s">
        <v>962</v>
      </c>
      <c r="F8" s="308">
        <v>0.013379629629629628</v>
      </c>
      <c r="G8" s="272" t="s">
        <v>121</v>
      </c>
      <c r="H8" s="325">
        <v>1</v>
      </c>
      <c r="I8" s="125">
        <v>49</v>
      </c>
    </row>
    <row r="9" spans="1:9" ht="23.25" customHeight="1">
      <c r="A9" s="132" t="s">
        <v>11</v>
      </c>
      <c r="B9" s="192" t="s">
        <v>986</v>
      </c>
      <c r="C9" s="192" t="s">
        <v>436</v>
      </c>
      <c r="D9" s="130" t="s">
        <v>189</v>
      </c>
      <c r="E9" s="129">
        <v>1978</v>
      </c>
      <c r="F9" s="308">
        <v>0.013391203703703704</v>
      </c>
      <c r="G9" s="270" t="s">
        <v>125</v>
      </c>
      <c r="H9" s="323">
        <v>3</v>
      </c>
      <c r="I9" s="267">
        <v>86</v>
      </c>
    </row>
    <row r="10" spans="1:9" ht="23.25" customHeight="1">
      <c r="A10" s="132" t="s">
        <v>14</v>
      </c>
      <c r="B10" s="192" t="s">
        <v>660</v>
      </c>
      <c r="C10" s="192" t="s">
        <v>393</v>
      </c>
      <c r="D10" s="130" t="s">
        <v>9</v>
      </c>
      <c r="E10" s="129" t="s">
        <v>973</v>
      </c>
      <c r="F10" s="308">
        <v>0.01357638888888889</v>
      </c>
      <c r="G10" s="274" t="s">
        <v>120</v>
      </c>
      <c r="H10" s="326">
        <v>1</v>
      </c>
      <c r="I10" s="267">
        <v>65</v>
      </c>
    </row>
    <row r="11" spans="1:9" ht="23.25" customHeight="1">
      <c r="A11" s="132" t="s">
        <v>21</v>
      </c>
      <c r="B11" s="192" t="s">
        <v>416</v>
      </c>
      <c r="C11" s="192" t="s">
        <v>417</v>
      </c>
      <c r="D11" s="130" t="s">
        <v>935</v>
      </c>
      <c r="E11" s="129" t="s">
        <v>961</v>
      </c>
      <c r="F11" s="308">
        <v>0.013680555555555555</v>
      </c>
      <c r="G11" s="268" t="s">
        <v>122</v>
      </c>
      <c r="H11" s="321">
        <v>3</v>
      </c>
      <c r="I11" s="125">
        <v>32</v>
      </c>
    </row>
    <row r="12" spans="1:9" ht="23.25" customHeight="1">
      <c r="A12" s="132" t="s">
        <v>20</v>
      </c>
      <c r="B12" s="192" t="s">
        <v>419</v>
      </c>
      <c r="C12" s="192" t="s">
        <v>420</v>
      </c>
      <c r="D12" s="130" t="s">
        <v>51</v>
      </c>
      <c r="E12" s="129" t="s">
        <v>959</v>
      </c>
      <c r="F12" s="308">
        <v>0.013819444444444445</v>
      </c>
      <c r="G12" s="270" t="s">
        <v>125</v>
      </c>
      <c r="H12" s="323">
        <v>4</v>
      </c>
      <c r="I12" s="125">
        <v>30</v>
      </c>
    </row>
    <row r="13" spans="1:9" ht="23.25" customHeight="1">
      <c r="A13" s="132" t="s">
        <v>24</v>
      </c>
      <c r="B13" s="192" t="s">
        <v>671</v>
      </c>
      <c r="C13" s="192" t="s">
        <v>415</v>
      </c>
      <c r="D13" s="130" t="s">
        <v>347</v>
      </c>
      <c r="E13" s="129" t="s">
        <v>946</v>
      </c>
      <c r="F13" s="308">
        <v>0.013900462962962962</v>
      </c>
      <c r="G13" s="270" t="s">
        <v>125</v>
      </c>
      <c r="H13" s="323">
        <v>5</v>
      </c>
      <c r="I13" s="267">
        <v>8</v>
      </c>
    </row>
    <row r="14" spans="1:9" ht="23.25" customHeight="1">
      <c r="A14" s="132" t="s">
        <v>25</v>
      </c>
      <c r="B14" s="192" t="s">
        <v>677</v>
      </c>
      <c r="C14" s="192" t="s">
        <v>398</v>
      </c>
      <c r="D14" s="130" t="s">
        <v>886</v>
      </c>
      <c r="E14" s="129" t="s">
        <v>952</v>
      </c>
      <c r="F14" s="308">
        <v>0.014201388888888888</v>
      </c>
      <c r="G14" s="274" t="s">
        <v>120</v>
      </c>
      <c r="H14" s="326">
        <v>2</v>
      </c>
      <c r="I14" s="125">
        <v>63</v>
      </c>
    </row>
    <row r="15" spans="1:9" ht="23.25" customHeight="1">
      <c r="A15" s="132" t="s">
        <v>27</v>
      </c>
      <c r="B15" s="192" t="s">
        <v>423</v>
      </c>
      <c r="C15" s="192" t="s">
        <v>424</v>
      </c>
      <c r="D15" s="130" t="s">
        <v>975</v>
      </c>
      <c r="E15" s="129">
        <v>1967</v>
      </c>
      <c r="F15" s="308">
        <v>0.014247685185185184</v>
      </c>
      <c r="G15" s="274" t="s">
        <v>120</v>
      </c>
      <c r="H15" s="326">
        <v>3</v>
      </c>
      <c r="I15" s="125">
        <v>71</v>
      </c>
    </row>
    <row r="16" spans="1:9" ht="23.25" customHeight="1">
      <c r="A16" s="132" t="s">
        <v>30</v>
      </c>
      <c r="B16" s="192" t="s">
        <v>979</v>
      </c>
      <c r="C16" s="192" t="s">
        <v>980</v>
      </c>
      <c r="D16" s="130" t="s">
        <v>529</v>
      </c>
      <c r="E16" s="129">
        <v>1976</v>
      </c>
      <c r="F16" s="308">
        <v>0.014317129629629631</v>
      </c>
      <c r="G16" s="272" t="s">
        <v>121</v>
      </c>
      <c r="H16" s="325">
        <v>2</v>
      </c>
      <c r="I16" s="125">
        <v>75</v>
      </c>
    </row>
    <row r="17" spans="1:9" ht="23.25" customHeight="1">
      <c r="A17" s="132" t="s">
        <v>32</v>
      </c>
      <c r="B17" s="192" t="s">
        <v>868</v>
      </c>
      <c r="C17" s="192" t="s">
        <v>928</v>
      </c>
      <c r="D17" s="130"/>
      <c r="E17" s="129" t="s">
        <v>958</v>
      </c>
      <c r="F17" s="308">
        <v>0.014479166666666668</v>
      </c>
      <c r="G17" s="274" t="s">
        <v>120</v>
      </c>
      <c r="H17" s="326">
        <v>4</v>
      </c>
      <c r="I17" s="267">
        <v>28</v>
      </c>
    </row>
    <row r="18" spans="1:9" ht="23.25" customHeight="1">
      <c r="A18" s="132" t="s">
        <v>34</v>
      </c>
      <c r="B18" s="192" t="s">
        <v>685</v>
      </c>
      <c r="C18" s="192" t="s">
        <v>930</v>
      </c>
      <c r="D18" s="130" t="s">
        <v>370</v>
      </c>
      <c r="E18" s="129" t="s">
        <v>944</v>
      </c>
      <c r="F18" s="308">
        <v>0.014490740740740742</v>
      </c>
      <c r="G18" s="278" t="s">
        <v>123</v>
      </c>
      <c r="H18" s="331">
        <v>1</v>
      </c>
      <c r="I18" s="267">
        <v>62</v>
      </c>
    </row>
    <row r="19" spans="1:9" ht="23.25" customHeight="1">
      <c r="A19" s="132" t="s">
        <v>35</v>
      </c>
      <c r="B19" s="192" t="s">
        <v>808</v>
      </c>
      <c r="C19" s="192" t="s">
        <v>809</v>
      </c>
      <c r="D19" s="130" t="s">
        <v>347</v>
      </c>
      <c r="E19" s="129">
        <v>1972</v>
      </c>
      <c r="F19" s="308">
        <v>0.014560185185185183</v>
      </c>
      <c r="G19" s="272" t="s">
        <v>121</v>
      </c>
      <c r="H19" s="325">
        <v>3</v>
      </c>
      <c r="I19" s="267">
        <v>77</v>
      </c>
    </row>
    <row r="20" spans="1:9" ht="23.25" customHeight="1">
      <c r="A20" s="132" t="s">
        <v>37</v>
      </c>
      <c r="B20" s="192" t="s">
        <v>501</v>
      </c>
      <c r="C20" s="192" t="s">
        <v>474</v>
      </c>
      <c r="D20" s="130" t="s">
        <v>795</v>
      </c>
      <c r="E20" s="129" t="s">
        <v>949</v>
      </c>
      <c r="F20" s="308">
        <v>0.014780092592592595</v>
      </c>
      <c r="G20" s="278" t="s">
        <v>123</v>
      </c>
      <c r="H20" s="331">
        <v>2</v>
      </c>
      <c r="I20" s="267">
        <v>50</v>
      </c>
    </row>
    <row r="21" spans="1:9" ht="23.25" customHeight="1">
      <c r="A21" s="132" t="s">
        <v>38</v>
      </c>
      <c r="B21" s="192" t="s">
        <v>767</v>
      </c>
      <c r="C21" s="192" t="s">
        <v>768</v>
      </c>
      <c r="D21" s="130" t="s">
        <v>39</v>
      </c>
      <c r="E21" s="129" t="s">
        <v>942</v>
      </c>
      <c r="F21" s="308">
        <v>0.014849537037037036</v>
      </c>
      <c r="G21" s="272" t="s">
        <v>121</v>
      </c>
      <c r="H21" s="325">
        <v>4</v>
      </c>
      <c r="I21" s="267">
        <v>10</v>
      </c>
    </row>
    <row r="22" spans="1:9" ht="23.25" customHeight="1">
      <c r="A22" s="132" t="s">
        <v>26</v>
      </c>
      <c r="B22" s="192" t="s">
        <v>405</v>
      </c>
      <c r="C22" s="192" t="s">
        <v>406</v>
      </c>
      <c r="D22" s="130" t="s">
        <v>938</v>
      </c>
      <c r="E22" s="129" t="s">
        <v>949</v>
      </c>
      <c r="F22" s="308">
        <v>0.015023148148148148</v>
      </c>
      <c r="G22" s="270" t="s">
        <v>125</v>
      </c>
      <c r="H22" s="323">
        <v>6</v>
      </c>
      <c r="I22" s="125">
        <v>45</v>
      </c>
    </row>
    <row r="23" spans="1:9" ht="23.25" customHeight="1">
      <c r="A23" s="132" t="s">
        <v>41</v>
      </c>
      <c r="B23" s="192" t="s">
        <v>660</v>
      </c>
      <c r="C23" s="192" t="s">
        <v>452</v>
      </c>
      <c r="D23" s="130" t="s">
        <v>803</v>
      </c>
      <c r="E23" s="129" t="s">
        <v>942</v>
      </c>
      <c r="F23" s="308">
        <v>0.015057870370370369</v>
      </c>
      <c r="G23" s="272" t="s">
        <v>121</v>
      </c>
      <c r="H23" s="325">
        <v>5</v>
      </c>
      <c r="I23" s="267">
        <v>67</v>
      </c>
    </row>
    <row r="24" spans="1:9" ht="23.25" customHeight="1">
      <c r="A24" s="132" t="s">
        <v>36</v>
      </c>
      <c r="B24" s="192" t="s">
        <v>416</v>
      </c>
      <c r="C24" s="192" t="s">
        <v>929</v>
      </c>
      <c r="D24" s="130" t="s">
        <v>697</v>
      </c>
      <c r="E24" s="129" t="s">
        <v>960</v>
      </c>
      <c r="F24" s="308">
        <v>0.01513888888888889</v>
      </c>
      <c r="G24" s="268" t="s">
        <v>122</v>
      </c>
      <c r="H24" s="321">
        <v>4</v>
      </c>
      <c r="I24" s="267">
        <v>31</v>
      </c>
    </row>
    <row r="25" spans="1:9" ht="23.25" customHeight="1">
      <c r="A25" s="132" t="s">
        <v>42</v>
      </c>
      <c r="B25" s="192" t="s">
        <v>463</v>
      </c>
      <c r="C25" s="192" t="s">
        <v>393</v>
      </c>
      <c r="D25" s="130" t="s">
        <v>347</v>
      </c>
      <c r="E25" s="129" t="s">
        <v>958</v>
      </c>
      <c r="F25" s="308">
        <v>0.015185185185185185</v>
      </c>
      <c r="G25" s="274" t="s">
        <v>120</v>
      </c>
      <c r="H25" s="326">
        <v>5</v>
      </c>
      <c r="I25" s="267">
        <v>40</v>
      </c>
    </row>
    <row r="26" spans="1:9" ht="23.25" customHeight="1">
      <c r="A26" s="132" t="s">
        <v>31</v>
      </c>
      <c r="B26" s="192" t="s">
        <v>399</v>
      </c>
      <c r="C26" s="192" t="s">
        <v>793</v>
      </c>
      <c r="D26" s="130" t="s">
        <v>939</v>
      </c>
      <c r="E26" s="129" t="s">
        <v>970</v>
      </c>
      <c r="F26" s="308">
        <v>0.015243055555555557</v>
      </c>
      <c r="G26" s="268" t="s">
        <v>122</v>
      </c>
      <c r="H26" s="321">
        <v>5</v>
      </c>
      <c r="I26" s="267">
        <v>48</v>
      </c>
    </row>
    <row r="27" spans="1:9" ht="23.25" customHeight="1">
      <c r="A27" s="132" t="s">
        <v>43</v>
      </c>
      <c r="B27" s="192" t="s">
        <v>922</v>
      </c>
      <c r="C27" s="192" t="s">
        <v>927</v>
      </c>
      <c r="D27" s="130" t="s">
        <v>934</v>
      </c>
      <c r="E27" s="129" t="s">
        <v>948</v>
      </c>
      <c r="F27" s="308">
        <v>0.015300925925925926</v>
      </c>
      <c r="G27" s="272" t="s">
        <v>121</v>
      </c>
      <c r="H27" s="325">
        <v>6</v>
      </c>
      <c r="I27" s="267">
        <v>20</v>
      </c>
    </row>
    <row r="28" spans="1:9" ht="23.25" customHeight="1">
      <c r="A28" s="132" t="s">
        <v>33</v>
      </c>
      <c r="B28" s="192" t="s">
        <v>408</v>
      </c>
      <c r="C28" s="192" t="s">
        <v>400</v>
      </c>
      <c r="D28" s="130" t="s">
        <v>679</v>
      </c>
      <c r="E28" s="129" t="s">
        <v>955</v>
      </c>
      <c r="F28" s="308">
        <v>0.015462962962962963</v>
      </c>
      <c r="G28" s="277" t="s">
        <v>119</v>
      </c>
      <c r="H28" s="329">
        <v>1</v>
      </c>
      <c r="I28" s="125">
        <v>23</v>
      </c>
    </row>
    <row r="29" spans="1:9" ht="23.25" customHeight="1">
      <c r="A29" s="132" t="s">
        <v>29</v>
      </c>
      <c r="B29" s="192" t="s">
        <v>472</v>
      </c>
      <c r="C29" s="192" t="s">
        <v>412</v>
      </c>
      <c r="D29" s="130" t="s">
        <v>709</v>
      </c>
      <c r="E29" s="129" t="s">
        <v>947</v>
      </c>
      <c r="F29" s="308">
        <v>0.015520833333333333</v>
      </c>
      <c r="G29" s="272" t="s">
        <v>121</v>
      </c>
      <c r="H29" s="325">
        <v>8</v>
      </c>
      <c r="I29" s="125">
        <v>9</v>
      </c>
    </row>
    <row r="30" spans="1:9" ht="23.25" customHeight="1">
      <c r="A30" s="132" t="s">
        <v>44</v>
      </c>
      <c r="B30" s="192" t="s">
        <v>491</v>
      </c>
      <c r="C30" s="192" t="s">
        <v>412</v>
      </c>
      <c r="D30" s="130" t="s">
        <v>693</v>
      </c>
      <c r="E30" s="129" t="s">
        <v>943</v>
      </c>
      <c r="F30" s="308">
        <v>0.01568287037037037</v>
      </c>
      <c r="G30" s="274" t="s">
        <v>120</v>
      </c>
      <c r="H30" s="326">
        <v>6</v>
      </c>
      <c r="I30" s="125">
        <v>3</v>
      </c>
    </row>
    <row r="31" spans="1:9" ht="23.25" customHeight="1">
      <c r="A31" s="132" t="s">
        <v>46</v>
      </c>
      <c r="B31" s="192" t="s">
        <v>534</v>
      </c>
      <c r="C31" s="192" t="s">
        <v>535</v>
      </c>
      <c r="D31" s="130" t="s">
        <v>19</v>
      </c>
      <c r="E31" s="129" t="s">
        <v>957</v>
      </c>
      <c r="F31" s="308">
        <v>0.015729166666666666</v>
      </c>
      <c r="G31" s="281" t="s">
        <v>124</v>
      </c>
      <c r="H31" s="334">
        <v>1</v>
      </c>
      <c r="I31" s="125">
        <v>27</v>
      </c>
    </row>
    <row r="32" spans="1:9" ht="23.25" customHeight="1">
      <c r="A32" s="132" t="s">
        <v>49</v>
      </c>
      <c r="B32" s="192" t="s">
        <v>923</v>
      </c>
      <c r="C32" s="192" t="s">
        <v>412</v>
      </c>
      <c r="D32" s="130"/>
      <c r="E32" s="129" t="s">
        <v>953</v>
      </c>
      <c r="F32" s="308">
        <v>0.015844907407407408</v>
      </c>
      <c r="G32" s="268" t="s">
        <v>122</v>
      </c>
      <c r="H32" s="321">
        <v>6</v>
      </c>
      <c r="I32" s="125">
        <v>21</v>
      </c>
    </row>
    <row r="33" spans="1:9" ht="23.25" customHeight="1">
      <c r="A33" s="132" t="s">
        <v>50</v>
      </c>
      <c r="B33" s="192" t="s">
        <v>925</v>
      </c>
      <c r="C33" s="192" t="s">
        <v>422</v>
      </c>
      <c r="D33" s="130" t="s">
        <v>19</v>
      </c>
      <c r="E33" s="129" t="s">
        <v>948</v>
      </c>
      <c r="F33" s="308">
        <v>0.01587962962962963</v>
      </c>
      <c r="G33" s="272" t="s">
        <v>121</v>
      </c>
      <c r="H33" s="325">
        <v>9</v>
      </c>
      <c r="I33" s="125">
        <v>51</v>
      </c>
    </row>
    <row r="34" spans="1:9" ht="23.25" customHeight="1">
      <c r="A34" s="132" t="s">
        <v>53</v>
      </c>
      <c r="B34" s="192" t="s">
        <v>694</v>
      </c>
      <c r="C34" s="192" t="s">
        <v>452</v>
      </c>
      <c r="D34" s="130" t="s">
        <v>77</v>
      </c>
      <c r="E34" s="129" t="s">
        <v>962</v>
      </c>
      <c r="F34" s="308">
        <v>0.015914351851851853</v>
      </c>
      <c r="G34" s="272" t="s">
        <v>121</v>
      </c>
      <c r="H34" s="325">
        <v>10</v>
      </c>
      <c r="I34" s="267">
        <v>44</v>
      </c>
    </row>
    <row r="35" spans="1:9" ht="23.25" customHeight="1">
      <c r="A35" s="132" t="s">
        <v>54</v>
      </c>
      <c r="B35" s="192" t="s">
        <v>431</v>
      </c>
      <c r="C35" s="192" t="s">
        <v>396</v>
      </c>
      <c r="D35" s="130" t="s">
        <v>709</v>
      </c>
      <c r="E35" s="129">
        <v>1981</v>
      </c>
      <c r="F35" s="308">
        <v>0.016076388888888887</v>
      </c>
      <c r="G35" s="270" t="s">
        <v>125</v>
      </c>
      <c r="H35" s="323">
        <v>7</v>
      </c>
      <c r="I35" s="267">
        <v>92</v>
      </c>
    </row>
    <row r="36" spans="1:9" ht="23.25" customHeight="1">
      <c r="A36" s="132" t="s">
        <v>56</v>
      </c>
      <c r="B36" s="192" t="s">
        <v>463</v>
      </c>
      <c r="C36" s="192" t="s">
        <v>422</v>
      </c>
      <c r="D36" s="130" t="s">
        <v>936</v>
      </c>
      <c r="E36" s="129" t="s">
        <v>967</v>
      </c>
      <c r="F36" s="308">
        <v>0.01619212962962963</v>
      </c>
      <c r="G36" s="268" t="s">
        <v>122</v>
      </c>
      <c r="H36" s="321">
        <v>7</v>
      </c>
      <c r="I36" s="125">
        <v>39</v>
      </c>
    </row>
    <row r="37" spans="1:9" ht="23.25" customHeight="1">
      <c r="A37" s="132" t="s">
        <v>58</v>
      </c>
      <c r="B37" s="192" t="s">
        <v>774</v>
      </c>
      <c r="C37" s="192" t="s">
        <v>775</v>
      </c>
      <c r="D37" s="130" t="s">
        <v>776</v>
      </c>
      <c r="E37" s="129" t="s">
        <v>941</v>
      </c>
      <c r="F37" s="308">
        <v>0.016249999999999997</v>
      </c>
      <c r="G37" s="272" t="s">
        <v>121</v>
      </c>
      <c r="H37" s="325">
        <v>11</v>
      </c>
      <c r="I37" s="125">
        <v>17</v>
      </c>
    </row>
    <row r="38" spans="1:9" ht="23.25" customHeight="1">
      <c r="A38" s="132" t="s">
        <v>23</v>
      </c>
      <c r="B38" s="192" t="s">
        <v>469</v>
      </c>
      <c r="C38" s="192" t="s">
        <v>470</v>
      </c>
      <c r="D38" s="130" t="s">
        <v>347</v>
      </c>
      <c r="E38" s="129">
        <v>1975</v>
      </c>
      <c r="F38" s="308">
        <v>0.016296296296296295</v>
      </c>
      <c r="G38" s="281" t="s">
        <v>124</v>
      </c>
      <c r="H38" s="334">
        <v>2</v>
      </c>
      <c r="I38" s="267">
        <v>72</v>
      </c>
    </row>
    <row r="39" spans="1:9" ht="23.25" customHeight="1">
      <c r="A39" s="132" t="s">
        <v>59</v>
      </c>
      <c r="B39" s="192" t="s">
        <v>457</v>
      </c>
      <c r="C39" s="192" t="s">
        <v>422</v>
      </c>
      <c r="D39" s="130" t="s">
        <v>438</v>
      </c>
      <c r="E39" s="129" t="s">
        <v>966</v>
      </c>
      <c r="F39" s="308">
        <v>0.016354166666666666</v>
      </c>
      <c r="G39" s="272" t="s">
        <v>121</v>
      </c>
      <c r="H39" s="325">
        <v>12</v>
      </c>
      <c r="I39" s="125">
        <v>59</v>
      </c>
    </row>
    <row r="40" spans="1:9" ht="23.25" customHeight="1">
      <c r="A40" s="132" t="s">
        <v>57</v>
      </c>
      <c r="B40" s="192" t="s">
        <v>486</v>
      </c>
      <c r="C40" s="192" t="s">
        <v>487</v>
      </c>
      <c r="D40" s="130" t="s">
        <v>19</v>
      </c>
      <c r="E40" s="129" t="s">
        <v>964</v>
      </c>
      <c r="F40" s="308">
        <v>0.016666666666666666</v>
      </c>
      <c r="G40" s="272" t="s">
        <v>121</v>
      </c>
      <c r="H40" s="325">
        <v>13</v>
      </c>
      <c r="I40" s="267">
        <v>35</v>
      </c>
    </row>
    <row r="41" spans="1:9" ht="23.25" customHeight="1">
      <c r="A41" s="132" t="s">
        <v>48</v>
      </c>
      <c r="B41" s="192" t="s">
        <v>457</v>
      </c>
      <c r="C41" s="192" t="s">
        <v>422</v>
      </c>
      <c r="D41" s="130" t="s">
        <v>106</v>
      </c>
      <c r="E41" s="129" t="s">
        <v>972</v>
      </c>
      <c r="F41" s="308">
        <v>0.016701388888888887</v>
      </c>
      <c r="G41" s="268" t="s">
        <v>122</v>
      </c>
      <c r="H41" s="321">
        <v>8</v>
      </c>
      <c r="I41" s="267">
        <v>60</v>
      </c>
    </row>
    <row r="42" spans="1:9" ht="23.25" customHeight="1">
      <c r="A42" s="132" t="s">
        <v>18</v>
      </c>
      <c r="B42" s="192" t="s">
        <v>864</v>
      </c>
      <c r="C42" s="192" t="s">
        <v>865</v>
      </c>
      <c r="D42" s="130" t="s">
        <v>866</v>
      </c>
      <c r="E42" s="129" t="s">
        <v>951</v>
      </c>
      <c r="F42" s="308">
        <v>0.01673611111111111</v>
      </c>
      <c r="G42" s="278" t="s">
        <v>123</v>
      </c>
      <c r="H42" s="331">
        <v>3</v>
      </c>
      <c r="I42" s="267">
        <v>18</v>
      </c>
    </row>
    <row r="43" spans="1:9" ht="23.25" customHeight="1">
      <c r="A43" s="132" t="s">
        <v>63</v>
      </c>
      <c r="B43" s="192" t="s">
        <v>993</v>
      </c>
      <c r="C43" s="192" t="s">
        <v>571</v>
      </c>
      <c r="D43" s="130" t="s">
        <v>991</v>
      </c>
      <c r="E43" s="129">
        <v>1983</v>
      </c>
      <c r="F43" s="308">
        <v>0.01678240740740741</v>
      </c>
      <c r="G43" s="270" t="s">
        <v>125</v>
      </c>
      <c r="H43" s="323">
        <v>8</v>
      </c>
      <c r="I43" s="267">
        <v>96</v>
      </c>
    </row>
    <row r="44" spans="1:9" ht="23.25" customHeight="1">
      <c r="A44" s="132" t="s">
        <v>60</v>
      </c>
      <c r="B44" s="192" t="s">
        <v>994</v>
      </c>
      <c r="C44" s="192" t="s">
        <v>452</v>
      </c>
      <c r="D44" s="130" t="s">
        <v>39</v>
      </c>
      <c r="E44" s="129">
        <v>1976</v>
      </c>
      <c r="F44" s="308">
        <v>0.01681712962962963</v>
      </c>
      <c r="G44" s="272" t="s">
        <v>121</v>
      </c>
      <c r="H44" s="325">
        <v>14</v>
      </c>
      <c r="I44" s="267">
        <v>97</v>
      </c>
    </row>
    <row r="45" spans="1:9" ht="23.25" customHeight="1">
      <c r="A45" s="132" t="s">
        <v>52</v>
      </c>
      <c r="B45" s="192" t="s">
        <v>997</v>
      </c>
      <c r="C45" s="192" t="s">
        <v>396</v>
      </c>
      <c r="D45" s="130" t="s">
        <v>236</v>
      </c>
      <c r="E45" s="129">
        <v>1953</v>
      </c>
      <c r="F45" s="308">
        <v>0.01699074074074074</v>
      </c>
      <c r="G45" s="277" t="s">
        <v>119</v>
      </c>
      <c r="H45" s="329">
        <v>2</v>
      </c>
      <c r="I45" s="267">
        <v>76</v>
      </c>
    </row>
    <row r="46" spans="1:9" ht="23.25" customHeight="1">
      <c r="A46" s="132" t="s">
        <v>62</v>
      </c>
      <c r="B46" s="192" t="s">
        <v>508</v>
      </c>
      <c r="C46" s="192" t="s">
        <v>509</v>
      </c>
      <c r="D46" s="130" t="s">
        <v>347</v>
      </c>
      <c r="E46" s="129">
        <v>1977</v>
      </c>
      <c r="F46" s="308">
        <v>0.01709490740740741</v>
      </c>
      <c r="G46" s="281" t="s">
        <v>124</v>
      </c>
      <c r="H46" s="334">
        <v>3</v>
      </c>
      <c r="I46" s="267">
        <v>98</v>
      </c>
    </row>
    <row r="47" spans="1:9" ht="23.25" customHeight="1">
      <c r="A47" s="132" t="s">
        <v>66</v>
      </c>
      <c r="B47" s="192" t="s">
        <v>901</v>
      </c>
      <c r="C47" s="192" t="s">
        <v>902</v>
      </c>
      <c r="D47" s="130" t="s">
        <v>705</v>
      </c>
      <c r="E47" s="129">
        <v>1979</v>
      </c>
      <c r="F47" s="308">
        <v>0.017175925925925924</v>
      </c>
      <c r="G47" s="270" t="s">
        <v>125</v>
      </c>
      <c r="H47" s="323">
        <v>9</v>
      </c>
      <c r="I47" s="267">
        <v>84</v>
      </c>
    </row>
    <row r="48" spans="1:9" ht="23.25" customHeight="1">
      <c r="A48" s="132" t="s">
        <v>67</v>
      </c>
      <c r="B48" s="192" t="s">
        <v>772</v>
      </c>
      <c r="C48" s="192" t="s">
        <v>773</v>
      </c>
      <c r="D48" s="130"/>
      <c r="E48" s="129" t="s">
        <v>949</v>
      </c>
      <c r="F48" s="308">
        <v>0.017187499999999998</v>
      </c>
      <c r="G48" s="270" t="s">
        <v>125</v>
      </c>
      <c r="H48" s="323">
        <v>10</v>
      </c>
      <c r="I48" s="125">
        <v>13</v>
      </c>
    </row>
    <row r="49" spans="1:9" ht="23.25" customHeight="1">
      <c r="A49" s="132" t="s">
        <v>68</v>
      </c>
      <c r="B49" s="192" t="s">
        <v>484</v>
      </c>
      <c r="C49" s="192" t="s">
        <v>470</v>
      </c>
      <c r="D49" s="130" t="s">
        <v>937</v>
      </c>
      <c r="E49" s="129" t="s">
        <v>947</v>
      </c>
      <c r="F49" s="308">
        <v>0.01719907407407407</v>
      </c>
      <c r="G49" s="281" t="s">
        <v>124</v>
      </c>
      <c r="H49" s="334">
        <v>4</v>
      </c>
      <c r="I49" s="125">
        <v>41</v>
      </c>
    </row>
    <row r="50" spans="1:9" ht="23.25" customHeight="1">
      <c r="A50" s="132" t="s">
        <v>69</v>
      </c>
      <c r="B50" s="192" t="s">
        <v>699</v>
      </c>
      <c r="C50" s="192" t="s">
        <v>700</v>
      </c>
      <c r="D50" s="130" t="s">
        <v>885</v>
      </c>
      <c r="E50" s="129" t="s">
        <v>947</v>
      </c>
      <c r="F50" s="308">
        <v>0.01741898148148148</v>
      </c>
      <c r="G50" s="281" t="s">
        <v>124</v>
      </c>
      <c r="H50" s="334">
        <v>5</v>
      </c>
      <c r="I50" s="125">
        <v>61</v>
      </c>
    </row>
    <row r="51" spans="1:9" ht="23.25" customHeight="1">
      <c r="A51" s="132" t="s">
        <v>45</v>
      </c>
      <c r="B51" s="192" t="s">
        <v>522</v>
      </c>
      <c r="C51" s="192" t="s">
        <v>523</v>
      </c>
      <c r="D51" s="130" t="s">
        <v>182</v>
      </c>
      <c r="E51" s="129">
        <v>1964</v>
      </c>
      <c r="F51" s="308">
        <v>0.017499999999999998</v>
      </c>
      <c r="G51" s="282" t="s">
        <v>126</v>
      </c>
      <c r="H51" s="337">
        <v>1</v>
      </c>
      <c r="I51" s="267">
        <v>80</v>
      </c>
    </row>
    <row r="52" spans="1:9" ht="23.25" customHeight="1">
      <c r="A52" s="132" t="s">
        <v>65</v>
      </c>
      <c r="B52" s="192" t="s">
        <v>990</v>
      </c>
      <c r="C52" s="192" t="s">
        <v>393</v>
      </c>
      <c r="D52" s="130" t="s">
        <v>991</v>
      </c>
      <c r="E52" s="129">
        <v>1986</v>
      </c>
      <c r="F52" s="308">
        <v>0.017534722222222222</v>
      </c>
      <c r="G52" s="270" t="s">
        <v>125</v>
      </c>
      <c r="H52" s="323">
        <v>11</v>
      </c>
      <c r="I52" s="267">
        <v>93</v>
      </c>
    </row>
    <row r="53" spans="1:9" ht="23.25" customHeight="1">
      <c r="A53" s="132" t="s">
        <v>71</v>
      </c>
      <c r="B53" s="192" t="s">
        <v>987</v>
      </c>
      <c r="C53" s="192" t="s">
        <v>406</v>
      </c>
      <c r="D53" s="130" t="s">
        <v>988</v>
      </c>
      <c r="E53" s="129">
        <v>1979</v>
      </c>
      <c r="F53" s="308">
        <v>0.01761574074074074</v>
      </c>
      <c r="G53" s="270" t="s">
        <v>125</v>
      </c>
      <c r="H53" s="323">
        <v>12</v>
      </c>
      <c r="I53" s="267">
        <v>87</v>
      </c>
    </row>
    <row r="54" spans="1:9" ht="23.25" customHeight="1">
      <c r="A54" s="132" t="s">
        <v>40</v>
      </c>
      <c r="B54" s="192" t="s">
        <v>769</v>
      </c>
      <c r="C54" s="192" t="s">
        <v>403</v>
      </c>
      <c r="D54" s="130" t="s">
        <v>770</v>
      </c>
      <c r="E54" s="129" t="s">
        <v>947</v>
      </c>
      <c r="F54" s="308">
        <v>0.017638888888888888</v>
      </c>
      <c r="G54" s="272" t="s">
        <v>121</v>
      </c>
      <c r="H54" s="325">
        <v>15</v>
      </c>
      <c r="I54" s="125">
        <v>11</v>
      </c>
    </row>
    <row r="55" spans="1:9" ht="23.25" customHeight="1">
      <c r="A55" s="132" t="s">
        <v>72</v>
      </c>
      <c r="B55" s="192" t="s">
        <v>924</v>
      </c>
      <c r="C55" s="192" t="s">
        <v>540</v>
      </c>
      <c r="D55" s="130"/>
      <c r="E55" s="129" t="s">
        <v>969</v>
      </c>
      <c r="F55" s="308">
        <v>0.01769675925925926</v>
      </c>
      <c r="G55" s="278" t="s">
        <v>123</v>
      </c>
      <c r="H55" s="331">
        <v>4</v>
      </c>
      <c r="I55" s="125">
        <v>47</v>
      </c>
    </row>
    <row r="56" spans="1:9" ht="23.25" customHeight="1">
      <c r="A56" s="132" t="s">
        <v>70</v>
      </c>
      <c r="B56" s="192" t="s">
        <v>451</v>
      </c>
      <c r="C56" s="192" t="s">
        <v>452</v>
      </c>
      <c r="D56" s="130" t="s">
        <v>19</v>
      </c>
      <c r="E56" s="129" t="s">
        <v>954</v>
      </c>
      <c r="F56" s="308">
        <v>0.017743055555555557</v>
      </c>
      <c r="G56" s="272" t="s">
        <v>121</v>
      </c>
      <c r="H56" s="325">
        <v>16</v>
      </c>
      <c r="I56" s="267">
        <v>22</v>
      </c>
    </row>
    <row r="57" spans="1:9" ht="23.25" customHeight="1">
      <c r="A57" s="132" t="s">
        <v>155</v>
      </c>
      <c r="B57" s="192" t="s">
        <v>721</v>
      </c>
      <c r="C57" s="192" t="s">
        <v>406</v>
      </c>
      <c r="D57" s="130" t="s">
        <v>883</v>
      </c>
      <c r="E57" s="129" t="s">
        <v>960</v>
      </c>
      <c r="F57" s="308">
        <v>0.01806712962962963</v>
      </c>
      <c r="G57" s="268" t="s">
        <v>122</v>
      </c>
      <c r="H57" s="321">
        <v>9</v>
      </c>
      <c r="I57" s="267">
        <v>56</v>
      </c>
    </row>
    <row r="58" spans="1:9" ht="23.25" customHeight="1">
      <c r="A58" s="132" t="s">
        <v>156</v>
      </c>
      <c r="B58" s="192" t="s">
        <v>926</v>
      </c>
      <c r="C58" s="192" t="s">
        <v>519</v>
      </c>
      <c r="D58" s="130" t="s">
        <v>352</v>
      </c>
      <c r="E58" s="129" t="s">
        <v>946</v>
      </c>
      <c r="F58" s="308">
        <v>0.018113425925925925</v>
      </c>
      <c r="G58" s="270" t="s">
        <v>125</v>
      </c>
      <c r="H58" s="323">
        <v>13</v>
      </c>
      <c r="I58" s="267">
        <v>58</v>
      </c>
    </row>
    <row r="59" spans="1:9" ht="23.25" customHeight="1">
      <c r="A59" s="132" t="s">
        <v>157</v>
      </c>
      <c r="B59" s="310" t="s">
        <v>985</v>
      </c>
      <c r="C59" s="310" t="s">
        <v>519</v>
      </c>
      <c r="D59" s="311" t="s">
        <v>39</v>
      </c>
      <c r="E59" s="312">
        <v>1994</v>
      </c>
      <c r="F59" s="313">
        <v>0.018171296296296297</v>
      </c>
      <c r="G59" s="317" t="s">
        <v>122</v>
      </c>
      <c r="H59" s="322">
        <v>10</v>
      </c>
      <c r="I59" s="267">
        <v>85</v>
      </c>
    </row>
    <row r="60" spans="1:9" ht="23.25" customHeight="1">
      <c r="A60" s="132" t="s">
        <v>158</v>
      </c>
      <c r="B60" s="310" t="s">
        <v>429</v>
      </c>
      <c r="C60" s="310" t="s">
        <v>420</v>
      </c>
      <c r="D60" s="311" t="s">
        <v>670</v>
      </c>
      <c r="E60" s="312" t="s">
        <v>956</v>
      </c>
      <c r="F60" s="313">
        <v>0.01818287037037037</v>
      </c>
      <c r="G60" s="317" t="s">
        <v>122</v>
      </c>
      <c r="H60" s="322">
        <v>11</v>
      </c>
      <c r="I60" s="125">
        <v>25</v>
      </c>
    </row>
    <row r="61" spans="1:9" ht="23.25" customHeight="1">
      <c r="A61" s="132" t="s">
        <v>159</v>
      </c>
      <c r="B61" s="310" t="s">
        <v>429</v>
      </c>
      <c r="C61" s="310" t="s">
        <v>422</v>
      </c>
      <c r="D61" s="311" t="s">
        <v>670</v>
      </c>
      <c r="E61" s="312" t="s">
        <v>948</v>
      </c>
      <c r="F61" s="313">
        <v>0.01818287037037037</v>
      </c>
      <c r="G61" s="319" t="s">
        <v>121</v>
      </c>
      <c r="H61" s="339">
        <v>7</v>
      </c>
      <c r="I61" s="267">
        <v>24</v>
      </c>
    </row>
    <row r="62" spans="1:9" ht="23.25" customHeight="1">
      <c r="A62" s="132" t="s">
        <v>160</v>
      </c>
      <c r="B62" s="310" t="s">
        <v>976</v>
      </c>
      <c r="C62" s="310" t="s">
        <v>977</v>
      </c>
      <c r="D62" s="311" t="s">
        <v>978</v>
      </c>
      <c r="E62" s="312">
        <v>1981</v>
      </c>
      <c r="F62" s="313">
        <v>0.01818287037037037</v>
      </c>
      <c r="G62" s="320" t="s">
        <v>124</v>
      </c>
      <c r="H62" s="335">
        <v>6</v>
      </c>
      <c r="I62" s="125">
        <v>73</v>
      </c>
    </row>
    <row r="63" spans="1:9" ht="23.25" customHeight="1">
      <c r="A63" s="132" t="s">
        <v>268</v>
      </c>
      <c r="B63" s="310" t="s">
        <v>493</v>
      </c>
      <c r="C63" s="310" t="s">
        <v>403</v>
      </c>
      <c r="D63" s="311" t="s">
        <v>996</v>
      </c>
      <c r="E63" s="312">
        <v>1971</v>
      </c>
      <c r="F63" s="313">
        <v>0.01855324074074074</v>
      </c>
      <c r="G63" s="319" t="s">
        <v>121</v>
      </c>
      <c r="H63" s="325">
        <v>17</v>
      </c>
      <c r="I63" s="267">
        <v>101</v>
      </c>
    </row>
    <row r="64" spans="1:9" ht="23.25" customHeight="1">
      <c r="A64" s="132" t="s">
        <v>269</v>
      </c>
      <c r="B64" s="310" t="s">
        <v>995</v>
      </c>
      <c r="C64" s="310" t="s">
        <v>487</v>
      </c>
      <c r="D64" s="311" t="s">
        <v>39</v>
      </c>
      <c r="E64" s="312">
        <v>1983</v>
      </c>
      <c r="F64" s="313">
        <v>0.018634259259259257</v>
      </c>
      <c r="G64" s="316" t="s">
        <v>125</v>
      </c>
      <c r="H64" s="324">
        <v>14</v>
      </c>
      <c r="I64" s="267">
        <v>99</v>
      </c>
    </row>
    <row r="65" spans="1:9" ht="23.25" customHeight="1">
      <c r="A65" s="132" t="s">
        <v>270</v>
      </c>
      <c r="B65" s="310" t="s">
        <v>981</v>
      </c>
      <c r="C65" s="310" t="s">
        <v>528</v>
      </c>
      <c r="D65" s="311" t="s">
        <v>335</v>
      </c>
      <c r="E65" s="312">
        <v>1984</v>
      </c>
      <c r="F65" s="313">
        <v>0.01866898148148148</v>
      </c>
      <c r="G65" s="318" t="s">
        <v>123</v>
      </c>
      <c r="H65" s="332">
        <v>5</v>
      </c>
      <c r="I65" s="125">
        <v>78</v>
      </c>
    </row>
    <row r="66" spans="1:9" ht="23.25" customHeight="1">
      <c r="A66" s="132" t="s">
        <v>271</v>
      </c>
      <c r="B66" s="310" t="s">
        <v>874</v>
      </c>
      <c r="C66" s="310" t="s">
        <v>436</v>
      </c>
      <c r="D66" s="311" t="s">
        <v>776</v>
      </c>
      <c r="E66" s="312" t="s">
        <v>968</v>
      </c>
      <c r="F66" s="313">
        <v>0.018900462962962963</v>
      </c>
      <c r="G66" s="317" t="s">
        <v>122</v>
      </c>
      <c r="H66" s="322">
        <v>12</v>
      </c>
      <c r="I66" s="267">
        <v>42</v>
      </c>
    </row>
    <row r="67" spans="1:9" ht="23.25" customHeight="1">
      <c r="A67" s="132" t="s">
        <v>272</v>
      </c>
      <c r="B67" s="310" t="s">
        <v>525</v>
      </c>
      <c r="C67" s="310" t="s">
        <v>526</v>
      </c>
      <c r="D67" s="311" t="s">
        <v>709</v>
      </c>
      <c r="E67" s="312">
        <v>1976</v>
      </c>
      <c r="F67" s="313">
        <v>0.019039351851851852</v>
      </c>
      <c r="G67" s="320" t="s">
        <v>124</v>
      </c>
      <c r="H67" s="335">
        <v>7</v>
      </c>
      <c r="I67" s="267">
        <v>88</v>
      </c>
    </row>
    <row r="68" spans="1:9" ht="23.25" customHeight="1">
      <c r="A68" s="132" t="s">
        <v>273</v>
      </c>
      <c r="B68" s="310" t="s">
        <v>546</v>
      </c>
      <c r="C68" s="310" t="s">
        <v>878</v>
      </c>
      <c r="D68" s="311" t="s">
        <v>19</v>
      </c>
      <c r="E68" s="312" t="s">
        <v>971</v>
      </c>
      <c r="F68" s="313">
        <v>0.019502314814814816</v>
      </c>
      <c r="G68" s="318" t="s">
        <v>123</v>
      </c>
      <c r="H68" s="332">
        <v>6</v>
      </c>
      <c r="I68" s="267">
        <v>53</v>
      </c>
    </row>
    <row r="69" spans="1:9" ht="23.25" customHeight="1">
      <c r="A69" s="132" t="s">
        <v>274</v>
      </c>
      <c r="B69" s="310" t="s">
        <v>812</v>
      </c>
      <c r="C69" s="310" t="s">
        <v>558</v>
      </c>
      <c r="D69" s="311" t="s">
        <v>984</v>
      </c>
      <c r="E69" s="312">
        <v>1975</v>
      </c>
      <c r="F69" s="313">
        <v>0.01958333333333333</v>
      </c>
      <c r="G69" s="320" t="s">
        <v>124</v>
      </c>
      <c r="H69" s="335">
        <v>8</v>
      </c>
      <c r="I69" s="267">
        <v>83</v>
      </c>
    </row>
    <row r="70" spans="1:9" ht="23.25" customHeight="1">
      <c r="A70" s="132" t="s">
        <v>275</v>
      </c>
      <c r="B70" s="310" t="s">
        <v>467</v>
      </c>
      <c r="C70" s="310" t="s">
        <v>468</v>
      </c>
      <c r="D70" s="130" t="s">
        <v>705</v>
      </c>
      <c r="E70" s="312" t="s">
        <v>966</v>
      </c>
      <c r="F70" s="313">
        <v>0.019710648148148147</v>
      </c>
      <c r="G70" s="319" t="s">
        <v>121</v>
      </c>
      <c r="H70" s="325">
        <v>18</v>
      </c>
      <c r="I70" s="267">
        <v>38</v>
      </c>
    </row>
    <row r="71" spans="1:9" ht="23.25" customHeight="1">
      <c r="A71" s="132" t="s">
        <v>276</v>
      </c>
      <c r="B71" s="310" t="s">
        <v>507</v>
      </c>
      <c r="C71" s="310" t="s">
        <v>504</v>
      </c>
      <c r="D71" s="311" t="s">
        <v>931</v>
      </c>
      <c r="E71" s="312" t="s">
        <v>941</v>
      </c>
      <c r="F71" s="313">
        <v>0.020023148148148148</v>
      </c>
      <c r="G71" s="320" t="s">
        <v>124</v>
      </c>
      <c r="H71" s="335">
        <v>9</v>
      </c>
      <c r="I71" s="267">
        <v>1</v>
      </c>
    </row>
    <row r="72" spans="1:9" ht="23.25" customHeight="1">
      <c r="A72" s="132" t="s">
        <v>277</v>
      </c>
      <c r="B72" s="310" t="s">
        <v>920</v>
      </c>
      <c r="C72" s="310" t="s">
        <v>499</v>
      </c>
      <c r="D72" s="311" t="s">
        <v>932</v>
      </c>
      <c r="E72" s="312" t="s">
        <v>944</v>
      </c>
      <c r="F72" s="313">
        <v>0.020150462962962964</v>
      </c>
      <c r="G72" s="318" t="s">
        <v>123</v>
      </c>
      <c r="H72" s="332">
        <v>7</v>
      </c>
      <c r="I72" s="125">
        <v>5</v>
      </c>
    </row>
    <row r="73" spans="1:9" ht="23.25" customHeight="1">
      <c r="A73" s="132" t="s">
        <v>278</v>
      </c>
      <c r="B73" s="310" t="s">
        <v>503</v>
      </c>
      <c r="C73" s="310" t="s">
        <v>504</v>
      </c>
      <c r="D73" s="311" t="s">
        <v>883</v>
      </c>
      <c r="E73" s="312" t="s">
        <v>966</v>
      </c>
      <c r="F73" s="313">
        <v>0.02048611111111111</v>
      </c>
      <c r="G73" s="320" t="s">
        <v>124</v>
      </c>
      <c r="H73" s="335">
        <v>10</v>
      </c>
      <c r="I73" s="125">
        <v>57</v>
      </c>
    </row>
    <row r="74" spans="1:9" ht="23.25" customHeight="1">
      <c r="A74" s="132" t="s">
        <v>279</v>
      </c>
      <c r="B74" s="310" t="s">
        <v>879</v>
      </c>
      <c r="C74" s="310" t="s">
        <v>681</v>
      </c>
      <c r="D74" s="311" t="s">
        <v>940</v>
      </c>
      <c r="E74" s="312" t="s">
        <v>946</v>
      </c>
      <c r="F74" s="313">
        <v>0.02056712962962963</v>
      </c>
      <c r="G74" s="320" t="s">
        <v>124</v>
      </c>
      <c r="H74" s="335">
        <v>11</v>
      </c>
      <c r="I74" s="125">
        <v>55</v>
      </c>
    </row>
    <row r="75" spans="1:9" ht="23.25" customHeight="1">
      <c r="A75" s="132" t="s">
        <v>280</v>
      </c>
      <c r="B75" s="310" t="s">
        <v>900</v>
      </c>
      <c r="C75" s="310" t="s">
        <v>768</v>
      </c>
      <c r="D75" s="311" t="s">
        <v>236</v>
      </c>
      <c r="E75" s="312">
        <v>1970</v>
      </c>
      <c r="F75" s="313">
        <v>0.021238425925925924</v>
      </c>
      <c r="G75" s="319" t="s">
        <v>121</v>
      </c>
      <c r="H75" s="325">
        <v>19</v>
      </c>
      <c r="I75" s="267">
        <v>91</v>
      </c>
    </row>
    <row r="76" spans="1:9" ht="23.25" customHeight="1">
      <c r="A76" s="132" t="s">
        <v>281</v>
      </c>
      <c r="B76" s="310" t="s">
        <v>488</v>
      </c>
      <c r="C76" s="310" t="s">
        <v>403</v>
      </c>
      <c r="D76" s="311" t="s">
        <v>871</v>
      </c>
      <c r="E76" s="312" t="s">
        <v>962</v>
      </c>
      <c r="F76" s="313">
        <v>0.021284722222222222</v>
      </c>
      <c r="G76" s="319" t="s">
        <v>121</v>
      </c>
      <c r="H76" s="325">
        <v>20</v>
      </c>
      <c r="I76" s="267">
        <v>33</v>
      </c>
    </row>
    <row r="77" spans="1:9" ht="23.25" customHeight="1">
      <c r="A77" s="132" t="s">
        <v>282</v>
      </c>
      <c r="B77" s="310" t="s">
        <v>985</v>
      </c>
      <c r="C77" s="310" t="s">
        <v>487</v>
      </c>
      <c r="D77" s="311" t="s">
        <v>933</v>
      </c>
      <c r="E77" s="312" t="s">
        <v>952</v>
      </c>
      <c r="F77" s="313">
        <v>0.021354166666666664</v>
      </c>
      <c r="G77" s="314" t="s">
        <v>120</v>
      </c>
      <c r="H77" s="327">
        <v>7</v>
      </c>
      <c r="I77" s="125">
        <v>19</v>
      </c>
    </row>
    <row r="78" spans="1:9" ht="23.25" customHeight="1">
      <c r="A78" s="132" t="s">
        <v>283</v>
      </c>
      <c r="B78" s="310" t="s">
        <v>982</v>
      </c>
      <c r="C78" s="310" t="s">
        <v>983</v>
      </c>
      <c r="D78" s="311" t="s">
        <v>39</v>
      </c>
      <c r="E78" s="312">
        <v>1975</v>
      </c>
      <c r="F78" s="313">
        <v>0.021863425925925925</v>
      </c>
      <c r="G78" s="319" t="s">
        <v>121</v>
      </c>
      <c r="H78" s="325">
        <v>21</v>
      </c>
      <c r="I78" s="267">
        <v>79</v>
      </c>
    </row>
    <row r="79" spans="1:9" ht="23.25" customHeight="1">
      <c r="A79" s="132" t="s">
        <v>284</v>
      </c>
      <c r="B79" s="310" t="s">
        <v>921</v>
      </c>
      <c r="C79" s="310" t="s">
        <v>700</v>
      </c>
      <c r="D79" s="311"/>
      <c r="E79" s="312" t="s">
        <v>950</v>
      </c>
      <c r="F79" s="313">
        <v>0.022048611111111113</v>
      </c>
      <c r="G79" s="318" t="s">
        <v>123</v>
      </c>
      <c r="H79" s="332">
        <v>8</v>
      </c>
      <c r="I79" s="125">
        <v>15</v>
      </c>
    </row>
    <row r="80" spans="1:9" ht="23.25" customHeight="1">
      <c r="A80" s="132" t="s">
        <v>285</v>
      </c>
      <c r="B80" s="310" t="s">
        <v>892</v>
      </c>
      <c r="C80" s="310" t="s">
        <v>893</v>
      </c>
      <c r="D80" s="311" t="s">
        <v>39</v>
      </c>
      <c r="E80" s="312">
        <v>1974</v>
      </c>
      <c r="F80" s="313">
        <v>0.022546296296296297</v>
      </c>
      <c r="G80" s="320" t="s">
        <v>124</v>
      </c>
      <c r="H80" s="335">
        <v>12</v>
      </c>
      <c r="I80" s="267">
        <v>100</v>
      </c>
    </row>
    <row r="81" spans="1:9" ht="23.25" customHeight="1">
      <c r="A81" s="132" t="s">
        <v>286</v>
      </c>
      <c r="B81" s="310" t="s">
        <v>510</v>
      </c>
      <c r="C81" s="310" t="s">
        <v>487</v>
      </c>
      <c r="D81" s="311" t="s">
        <v>932</v>
      </c>
      <c r="E81" s="312" t="s">
        <v>945</v>
      </c>
      <c r="F81" s="313">
        <v>0.022685185185185183</v>
      </c>
      <c r="G81" s="314" t="s">
        <v>120</v>
      </c>
      <c r="H81" s="327">
        <v>8</v>
      </c>
      <c r="I81" s="125">
        <v>6</v>
      </c>
    </row>
    <row r="82" spans="1:9" ht="23.25" customHeight="1">
      <c r="A82" s="132" t="s">
        <v>287</v>
      </c>
      <c r="B82" s="310" t="s">
        <v>530</v>
      </c>
      <c r="C82" s="310" t="s">
        <v>480</v>
      </c>
      <c r="D82" s="311" t="s">
        <v>9</v>
      </c>
      <c r="E82" s="312">
        <v>1948</v>
      </c>
      <c r="F82" s="313">
        <v>0.02273148148148148</v>
      </c>
      <c r="G82" s="328" t="s">
        <v>119</v>
      </c>
      <c r="H82" s="330">
        <v>3</v>
      </c>
      <c r="I82" s="125">
        <v>81</v>
      </c>
    </row>
    <row r="83" spans="1:9" ht="23.25" customHeight="1">
      <c r="A83" s="132" t="s">
        <v>288</v>
      </c>
      <c r="B83" s="310" t="s">
        <v>993</v>
      </c>
      <c r="C83" s="310" t="s">
        <v>913</v>
      </c>
      <c r="D83" s="311" t="s">
        <v>991</v>
      </c>
      <c r="E83" s="312">
        <v>1986</v>
      </c>
      <c r="F83" s="313">
        <v>0.022789351851851852</v>
      </c>
      <c r="G83" s="318" t="s">
        <v>123</v>
      </c>
      <c r="H83" s="332">
        <v>9</v>
      </c>
      <c r="I83" s="267">
        <v>95</v>
      </c>
    </row>
    <row r="84" spans="1:9" ht="23.25" customHeight="1">
      <c r="A84" s="132" t="s">
        <v>289</v>
      </c>
      <c r="B84" s="310" t="s">
        <v>563</v>
      </c>
      <c r="C84" s="310" t="s">
        <v>564</v>
      </c>
      <c r="D84" s="311" t="s">
        <v>19</v>
      </c>
      <c r="E84" s="312" t="s">
        <v>963</v>
      </c>
      <c r="F84" s="313">
        <v>0.023344907407407408</v>
      </c>
      <c r="G84" s="336" t="s">
        <v>126</v>
      </c>
      <c r="H84" s="338">
        <v>2</v>
      </c>
      <c r="I84" s="125">
        <v>34</v>
      </c>
    </row>
    <row r="85" spans="1:9" ht="23.25" customHeight="1">
      <c r="A85" s="132" t="s">
        <v>290</v>
      </c>
      <c r="B85" s="310" t="s">
        <v>920</v>
      </c>
      <c r="C85" s="310" t="s">
        <v>470</v>
      </c>
      <c r="D85" s="311" t="s">
        <v>932</v>
      </c>
      <c r="E85" s="312" t="s">
        <v>943</v>
      </c>
      <c r="F85" s="313">
        <v>0.026226851851851852</v>
      </c>
      <c r="G85" s="336" t="s">
        <v>126</v>
      </c>
      <c r="H85" s="338">
        <v>3</v>
      </c>
      <c r="I85" s="267">
        <v>4</v>
      </c>
    </row>
    <row r="86" spans="1:9" ht="23.25" customHeight="1">
      <c r="A86" s="132" t="s">
        <v>291</v>
      </c>
      <c r="B86" s="310" t="s">
        <v>992</v>
      </c>
      <c r="C86" s="310" t="s">
        <v>558</v>
      </c>
      <c r="D86" s="311" t="s">
        <v>991</v>
      </c>
      <c r="E86" s="312">
        <v>1992</v>
      </c>
      <c r="F86" s="313">
        <v>0.026967592592592595</v>
      </c>
      <c r="G86" s="318" t="s">
        <v>123</v>
      </c>
      <c r="H86" s="332">
        <v>10</v>
      </c>
      <c r="I86" s="267">
        <v>94</v>
      </c>
    </row>
    <row r="87" spans="1:9" ht="23.25" customHeight="1">
      <c r="A87" s="132" t="s">
        <v>292</v>
      </c>
      <c r="B87" s="310" t="s">
        <v>989</v>
      </c>
      <c r="C87" s="310" t="s">
        <v>474</v>
      </c>
      <c r="D87" s="311" t="s">
        <v>709</v>
      </c>
      <c r="E87" s="312">
        <v>1974</v>
      </c>
      <c r="F87" s="313">
        <v>0.028333333333333332</v>
      </c>
      <c r="G87" s="320" t="s">
        <v>124</v>
      </c>
      <c r="H87" s="335">
        <v>13</v>
      </c>
      <c r="I87" s="267">
        <v>89</v>
      </c>
    </row>
    <row r="88" spans="1:9" ht="23.25" customHeight="1">
      <c r="A88" s="132" t="s">
        <v>293</v>
      </c>
      <c r="B88" s="310" t="s">
        <v>915</v>
      </c>
      <c r="C88" s="310" t="s">
        <v>916</v>
      </c>
      <c r="D88" s="311" t="s">
        <v>19</v>
      </c>
      <c r="E88" s="312">
        <v>1954</v>
      </c>
      <c r="F88" s="313">
        <v>0.028761574074074075</v>
      </c>
      <c r="G88" s="336" t="s">
        <v>126</v>
      </c>
      <c r="H88" s="338">
        <v>4</v>
      </c>
      <c r="I88" s="267">
        <v>74</v>
      </c>
    </row>
    <row r="89" spans="1:9" ht="23.25" customHeight="1">
      <c r="A89" s="132" t="s">
        <v>294</v>
      </c>
      <c r="B89" s="192" t="s">
        <v>989</v>
      </c>
      <c r="C89" s="192" t="s">
        <v>474</v>
      </c>
      <c r="D89" s="130" t="s">
        <v>709</v>
      </c>
      <c r="E89" s="129">
        <v>2007</v>
      </c>
      <c r="F89" s="315">
        <v>0.029317129629629634</v>
      </c>
      <c r="G89" s="278" t="s">
        <v>123</v>
      </c>
      <c r="H89" s="333">
        <v>11</v>
      </c>
      <c r="I89" s="267">
        <v>90</v>
      </c>
    </row>
    <row r="90" spans="1:9" ht="25.5" customHeight="1">
      <c r="A90" s="346" t="s">
        <v>143</v>
      </c>
      <c r="B90" s="346"/>
      <c r="C90" s="346"/>
      <c r="D90" s="346"/>
      <c r="E90" s="346"/>
      <c r="F90" s="346"/>
      <c r="G90" s="346"/>
      <c r="H90" s="346"/>
      <c r="I90" s="346"/>
    </row>
    <row r="91" spans="1:9" ht="25.5" customHeight="1">
      <c r="A91" s="347" t="s">
        <v>144</v>
      </c>
      <c r="B91" s="347"/>
      <c r="C91" s="347"/>
      <c r="D91" s="347"/>
      <c r="E91" s="347"/>
      <c r="F91" s="347"/>
      <c r="G91" s="347"/>
      <c r="H91" s="347"/>
      <c r="I91" s="347"/>
    </row>
  </sheetData>
  <sheetProtection/>
  <autoFilter ref="A3:I91"/>
  <mergeCells count="4">
    <mergeCell ref="A1:I1"/>
    <mergeCell ref="A2:I2"/>
    <mergeCell ref="A90:I90"/>
    <mergeCell ref="A91:I9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9" sqref="D9"/>
    </sheetView>
  </sheetViews>
  <sheetFormatPr defaultColWidth="9.140625" defaultRowHeight="12.75"/>
  <cols>
    <col min="1" max="1" width="6.8515625" style="152" customWidth="1"/>
    <col min="2" max="2" width="28.7109375" style="152" customWidth="1"/>
    <col min="3" max="3" width="7.57421875" style="152" customWidth="1"/>
    <col min="4" max="4" width="14.57421875" style="152" customWidth="1"/>
    <col min="5" max="5" width="15.28125" style="152" customWidth="1"/>
    <col min="6" max="6" width="14.7109375" style="152" customWidth="1"/>
    <col min="7" max="7" width="3.00390625" style="152" customWidth="1"/>
    <col min="8" max="8" width="9.140625" style="152" customWidth="1"/>
    <col min="9" max="9" width="28.7109375" style="152" customWidth="1"/>
    <col min="10" max="10" width="7.57421875" style="152" customWidth="1"/>
    <col min="11" max="11" width="14.57421875" style="152" customWidth="1"/>
    <col min="12" max="12" width="15.28125" style="152" customWidth="1"/>
    <col min="13" max="13" width="14.7109375" style="152" customWidth="1"/>
    <col min="14" max="16384" width="9.140625" style="152" customWidth="1"/>
  </cols>
  <sheetData>
    <row r="1" spans="1:13" ht="34.5" customHeight="1">
      <c r="A1" s="348" t="s">
        <v>998</v>
      </c>
      <c r="B1" s="348"/>
      <c r="C1" s="348"/>
      <c r="D1" s="348"/>
      <c r="E1" s="348"/>
      <c r="F1" s="348"/>
      <c r="G1" s="174"/>
      <c r="H1" s="174"/>
      <c r="I1" s="174"/>
      <c r="J1" s="174"/>
      <c r="K1" s="174"/>
      <c r="L1" s="174"/>
      <c r="M1" s="174"/>
    </row>
    <row r="2" spans="1:13" ht="15.75" customHeight="1" thickBot="1">
      <c r="A2" s="173" t="s">
        <v>145</v>
      </c>
      <c r="B2" s="172" t="s">
        <v>1</v>
      </c>
      <c r="C2" s="172" t="s">
        <v>3</v>
      </c>
      <c r="D2" s="173" t="s">
        <v>146</v>
      </c>
      <c r="E2" s="172" t="s">
        <v>147</v>
      </c>
      <c r="F2" s="172" t="s">
        <v>148</v>
      </c>
      <c r="H2" s="171"/>
      <c r="I2" s="171"/>
      <c r="J2" s="171"/>
      <c r="K2" s="171"/>
      <c r="L2" s="171"/>
      <c r="M2" s="171"/>
    </row>
    <row r="3" spans="1:13" ht="24.75" customHeight="1" thickTop="1">
      <c r="A3" s="349" t="s">
        <v>999</v>
      </c>
      <c r="B3" s="167" t="s">
        <v>588</v>
      </c>
      <c r="C3" s="160">
        <v>1983</v>
      </c>
      <c r="D3" s="159">
        <v>0.014780092592592595</v>
      </c>
      <c r="E3" s="352">
        <f>D3+D4+D5</f>
        <v>0.04065972222222222</v>
      </c>
      <c r="F3" s="355" t="s">
        <v>8</v>
      </c>
      <c r="H3" s="358"/>
      <c r="I3" s="165"/>
      <c r="J3" s="163"/>
      <c r="K3" s="162"/>
      <c r="L3" s="360"/>
      <c r="M3" s="361"/>
    </row>
    <row r="4" spans="1:13" ht="24.75" customHeight="1">
      <c r="A4" s="350"/>
      <c r="B4" s="166" t="s">
        <v>747</v>
      </c>
      <c r="C4" s="157">
        <v>1981</v>
      </c>
      <c r="D4" s="156">
        <v>0.013900462962962962</v>
      </c>
      <c r="E4" s="353"/>
      <c r="F4" s="356"/>
      <c r="H4" s="359"/>
      <c r="I4" s="165"/>
      <c r="J4" s="163"/>
      <c r="K4" s="162"/>
      <c r="L4" s="360"/>
      <c r="M4" s="361"/>
    </row>
    <row r="5" spans="1:13" ht="24.75" customHeight="1" thickBot="1">
      <c r="A5" s="351"/>
      <c r="B5" s="155" t="s">
        <v>374</v>
      </c>
      <c r="C5" s="154">
        <v>1995</v>
      </c>
      <c r="D5" s="153">
        <v>0.011979166666666666</v>
      </c>
      <c r="E5" s="354"/>
      <c r="F5" s="357"/>
      <c r="H5" s="359"/>
      <c r="I5" s="164"/>
      <c r="J5" s="163"/>
      <c r="K5" s="162"/>
      <c r="L5" s="360"/>
      <c r="M5" s="361"/>
    </row>
    <row r="6" spans="1:13" ht="24.75" customHeight="1" thickTop="1">
      <c r="A6" s="349" t="s">
        <v>576</v>
      </c>
      <c r="B6" s="161" t="s">
        <v>730</v>
      </c>
      <c r="C6" s="170">
        <v>1992</v>
      </c>
      <c r="D6" s="169">
        <v>0.014490740740740742</v>
      </c>
      <c r="E6" s="352">
        <f>D6+D7+D8</f>
        <v>0.04068287037037037</v>
      </c>
      <c r="F6" s="355" t="s">
        <v>10</v>
      </c>
      <c r="H6" s="358"/>
      <c r="I6" s="165"/>
      <c r="J6" s="163"/>
      <c r="K6" s="162"/>
      <c r="L6" s="360"/>
      <c r="M6" s="361"/>
    </row>
    <row r="7" spans="1:13" ht="24.75" customHeight="1">
      <c r="A7" s="350"/>
      <c r="B7" s="158" t="s">
        <v>738</v>
      </c>
      <c r="C7" s="157">
        <v>1963</v>
      </c>
      <c r="D7" s="156">
        <v>0.01357638888888889</v>
      </c>
      <c r="E7" s="353"/>
      <c r="F7" s="356"/>
      <c r="H7" s="359"/>
      <c r="I7" s="165"/>
      <c r="J7" s="163"/>
      <c r="K7" s="162"/>
      <c r="L7" s="360"/>
      <c r="M7" s="361"/>
    </row>
    <row r="8" spans="1:13" ht="24.75" customHeight="1" thickBot="1">
      <c r="A8" s="351"/>
      <c r="B8" s="168" t="s">
        <v>208</v>
      </c>
      <c r="C8" s="154">
        <v>1990</v>
      </c>
      <c r="D8" s="153">
        <v>0.012615740740740742</v>
      </c>
      <c r="E8" s="354"/>
      <c r="F8" s="357"/>
      <c r="H8" s="359"/>
      <c r="I8" s="164"/>
      <c r="J8" s="163"/>
      <c r="K8" s="162"/>
      <c r="L8" s="360"/>
      <c r="M8" s="361"/>
    </row>
    <row r="9" spans="1:13" ht="24.75" customHeight="1" thickTop="1">
      <c r="A9" s="349" t="s">
        <v>1000</v>
      </c>
      <c r="B9" s="167" t="s">
        <v>360</v>
      </c>
      <c r="C9" s="160">
        <v>1975</v>
      </c>
      <c r="D9" s="159">
        <v>0.016296296296296295</v>
      </c>
      <c r="E9" s="352">
        <f>D9+D10+D11</f>
        <v>0.0425462962962963</v>
      </c>
      <c r="F9" s="355" t="s">
        <v>12</v>
      </c>
      <c r="H9" s="358"/>
      <c r="I9" s="165"/>
      <c r="J9" s="163"/>
      <c r="K9" s="162"/>
      <c r="L9" s="360"/>
      <c r="M9" s="361"/>
    </row>
    <row r="10" spans="1:13" ht="24.75" customHeight="1">
      <c r="A10" s="350"/>
      <c r="B10" s="166" t="s">
        <v>201</v>
      </c>
      <c r="C10" s="157">
        <v>1978</v>
      </c>
      <c r="D10" s="156">
        <v>0.013391203703703704</v>
      </c>
      <c r="E10" s="353"/>
      <c r="F10" s="356"/>
      <c r="H10" s="359"/>
      <c r="I10" s="165"/>
      <c r="J10" s="163"/>
      <c r="K10" s="162"/>
      <c r="L10" s="360"/>
      <c r="M10" s="361"/>
    </row>
    <row r="11" spans="1:13" ht="24.75" customHeight="1" thickBot="1">
      <c r="A11" s="351"/>
      <c r="B11" s="155" t="s">
        <v>188</v>
      </c>
      <c r="C11" s="154">
        <v>1982</v>
      </c>
      <c r="D11" s="153">
        <v>0.012858796296296297</v>
      </c>
      <c r="E11" s="354"/>
      <c r="F11" s="357"/>
      <c r="H11" s="359"/>
      <c r="I11" s="164"/>
      <c r="J11" s="163"/>
      <c r="K11" s="162"/>
      <c r="L11" s="360"/>
      <c r="M11" s="361"/>
    </row>
    <row r="12" spans="1:13" ht="24.75" customHeight="1" thickTop="1">
      <c r="A12" s="349" t="s">
        <v>19</v>
      </c>
      <c r="B12" s="161" t="s">
        <v>225</v>
      </c>
      <c r="C12" s="160">
        <v>1979</v>
      </c>
      <c r="D12" s="159">
        <v>0.015729166666666666</v>
      </c>
      <c r="E12" s="352">
        <f>D12+D13+D14</f>
        <v>0.04435185185185185</v>
      </c>
      <c r="F12" s="355" t="s">
        <v>15</v>
      </c>
      <c r="H12" s="358"/>
      <c r="I12" s="165"/>
      <c r="J12" s="163"/>
      <c r="K12" s="162"/>
      <c r="L12" s="360"/>
      <c r="M12" s="361"/>
    </row>
    <row r="13" spans="1:13" ht="24.75" customHeight="1">
      <c r="A13" s="350"/>
      <c r="B13" s="166" t="s">
        <v>609</v>
      </c>
      <c r="C13" s="157">
        <v>1972</v>
      </c>
      <c r="D13" s="156">
        <v>0.013379629629629628</v>
      </c>
      <c r="E13" s="353"/>
      <c r="F13" s="356"/>
      <c r="H13" s="359"/>
      <c r="I13" s="165"/>
      <c r="J13" s="163"/>
      <c r="K13" s="162"/>
      <c r="L13" s="360"/>
      <c r="M13" s="361"/>
    </row>
    <row r="14" spans="1:13" ht="24.75" customHeight="1" thickBot="1">
      <c r="A14" s="351"/>
      <c r="B14" s="155" t="s">
        <v>839</v>
      </c>
      <c r="C14" s="154">
        <v>2005</v>
      </c>
      <c r="D14" s="153">
        <v>0.015243055555555557</v>
      </c>
      <c r="E14" s="354"/>
      <c r="F14" s="357"/>
      <c r="H14" s="359"/>
      <c r="I14" s="164"/>
      <c r="J14" s="163"/>
      <c r="K14" s="162"/>
      <c r="L14" s="360"/>
      <c r="M14" s="361"/>
    </row>
    <row r="15" spans="1:13" ht="24.75" customHeight="1" thickTop="1">
      <c r="A15" s="349" t="s">
        <v>732</v>
      </c>
      <c r="B15" s="167" t="s">
        <v>342</v>
      </c>
      <c r="C15" s="160">
        <v>1973</v>
      </c>
      <c r="D15" s="159">
        <v>0.01741898148148148</v>
      </c>
      <c r="E15" s="352">
        <f>D15+D16+D17</f>
        <v>0.04489583333333333</v>
      </c>
      <c r="F15" s="355" t="s">
        <v>17</v>
      </c>
      <c r="H15" s="358"/>
      <c r="I15" s="165"/>
      <c r="J15" s="163"/>
      <c r="K15" s="162"/>
      <c r="L15" s="360"/>
      <c r="M15" s="361"/>
    </row>
    <row r="16" spans="1:13" ht="24.75" customHeight="1">
      <c r="A16" s="350"/>
      <c r="B16" s="166" t="s">
        <v>368</v>
      </c>
      <c r="C16" s="157">
        <v>1967</v>
      </c>
      <c r="D16" s="156">
        <v>0.014201388888888888</v>
      </c>
      <c r="E16" s="353"/>
      <c r="F16" s="356"/>
      <c r="H16" s="359"/>
      <c r="I16" s="165"/>
      <c r="J16" s="163"/>
      <c r="K16" s="162"/>
      <c r="L16" s="360"/>
      <c r="M16" s="361"/>
    </row>
    <row r="17" spans="1:13" ht="24.75" customHeight="1" thickBot="1">
      <c r="A17" s="351"/>
      <c r="B17" s="155" t="s">
        <v>1001</v>
      </c>
      <c r="C17" s="154">
        <v>1985</v>
      </c>
      <c r="D17" s="153">
        <v>0.013275462962962963</v>
      </c>
      <c r="E17" s="354"/>
      <c r="F17" s="357"/>
      <c r="H17" s="359"/>
      <c r="I17" s="164"/>
      <c r="J17" s="163"/>
      <c r="K17" s="162"/>
      <c r="L17" s="360"/>
      <c r="M17" s="361"/>
    </row>
    <row r="18" spans="1:6" ht="24.75" customHeight="1" thickTop="1">
      <c r="A18" s="349" t="s">
        <v>1002</v>
      </c>
      <c r="B18" s="161" t="s">
        <v>849</v>
      </c>
      <c r="C18" s="160">
        <v>2001</v>
      </c>
      <c r="D18" s="159">
        <v>0.019502314814814816</v>
      </c>
      <c r="E18" s="352">
        <f>D18+D19+D20</f>
        <v>0.04832175925925926</v>
      </c>
      <c r="F18" s="355" t="s">
        <v>11</v>
      </c>
    </row>
    <row r="19" spans="1:6" ht="24.75" customHeight="1">
      <c r="A19" s="350"/>
      <c r="B19" s="158" t="s">
        <v>611</v>
      </c>
      <c r="C19" s="157">
        <v>1999</v>
      </c>
      <c r="D19" s="156">
        <v>0.013680555555555555</v>
      </c>
      <c r="E19" s="353"/>
      <c r="F19" s="356"/>
    </row>
    <row r="20" spans="1:6" ht="24.75" customHeight="1" thickBot="1">
      <c r="A20" s="351"/>
      <c r="B20" s="155" t="s">
        <v>754</v>
      </c>
      <c r="C20" s="154">
        <v>2003</v>
      </c>
      <c r="D20" s="153">
        <v>0.01513888888888889</v>
      </c>
      <c r="E20" s="354"/>
      <c r="F20" s="357"/>
    </row>
    <row r="21" spans="1:6" ht="24.75" customHeight="1" thickTop="1">
      <c r="A21" s="349" t="s">
        <v>937</v>
      </c>
      <c r="B21" s="161" t="s">
        <v>227</v>
      </c>
      <c r="C21" s="160">
        <v>1973</v>
      </c>
      <c r="D21" s="159">
        <v>0.01719907407407407</v>
      </c>
      <c r="E21" s="352">
        <f>D21+D22+D23</f>
        <v>0.04857638888888889</v>
      </c>
      <c r="F21" s="355" t="s">
        <v>14</v>
      </c>
    </row>
    <row r="22" spans="1:6" ht="24.75" customHeight="1">
      <c r="A22" s="350"/>
      <c r="B22" s="158" t="s">
        <v>228</v>
      </c>
      <c r="C22" s="157">
        <v>1964</v>
      </c>
      <c r="D22" s="156">
        <v>0.015185185185185185</v>
      </c>
      <c r="E22" s="353"/>
      <c r="F22" s="356"/>
    </row>
    <row r="23" spans="1:6" ht="24.75" customHeight="1" thickBot="1">
      <c r="A23" s="351"/>
      <c r="B23" s="155" t="s">
        <v>1003</v>
      </c>
      <c r="C23" s="154">
        <v>2004</v>
      </c>
      <c r="D23" s="153">
        <v>0.01619212962962963</v>
      </c>
      <c r="E23" s="354"/>
      <c r="F23" s="357"/>
    </row>
    <row r="24" spans="1:6" ht="24.75" customHeight="1" thickTop="1">
      <c r="A24" s="349" t="s">
        <v>1004</v>
      </c>
      <c r="B24" s="161" t="s">
        <v>852</v>
      </c>
      <c r="C24" s="160">
        <v>1980</v>
      </c>
      <c r="D24" s="159">
        <v>0.02056712962962963</v>
      </c>
      <c r="E24" s="352">
        <f>D24+D25+D26</f>
        <v>0.053113425925925925</v>
      </c>
      <c r="F24" s="355" t="s">
        <v>21</v>
      </c>
    </row>
    <row r="25" spans="1:6" ht="24.75" customHeight="1">
      <c r="A25" s="350"/>
      <c r="B25" s="158" t="s">
        <v>47</v>
      </c>
      <c r="C25" s="157">
        <v>1976</v>
      </c>
      <c r="D25" s="156">
        <v>0.016666666666666666</v>
      </c>
      <c r="E25" s="353"/>
      <c r="F25" s="356"/>
    </row>
    <row r="26" spans="1:6" ht="24.75" customHeight="1" thickBot="1">
      <c r="A26" s="351"/>
      <c r="B26" s="155" t="s">
        <v>1005</v>
      </c>
      <c r="C26" s="154">
        <v>1977</v>
      </c>
      <c r="D26" s="153">
        <v>0.01587962962962963</v>
      </c>
      <c r="E26" s="354"/>
      <c r="F26" s="357"/>
    </row>
    <row r="27" spans="1:6" ht="24.75" customHeight="1" thickTop="1">
      <c r="A27" s="349" t="s">
        <v>705</v>
      </c>
      <c r="B27" s="161" t="s">
        <v>596</v>
      </c>
      <c r="C27" s="160">
        <v>1976</v>
      </c>
      <c r="D27" s="159">
        <v>0.019039351851851852</v>
      </c>
      <c r="E27" s="352">
        <f>D27+D28+D29</f>
        <v>0.05592592592592592</v>
      </c>
      <c r="F27" s="355" t="s">
        <v>20</v>
      </c>
    </row>
    <row r="28" spans="1:6" ht="24.75" customHeight="1">
      <c r="A28" s="350"/>
      <c r="B28" s="158" t="s">
        <v>259</v>
      </c>
      <c r="C28" s="157">
        <v>1969</v>
      </c>
      <c r="D28" s="156">
        <v>0.019710648148148147</v>
      </c>
      <c r="E28" s="353"/>
      <c r="F28" s="356"/>
    </row>
    <row r="29" spans="1:6" ht="24.75" customHeight="1" thickBot="1">
      <c r="A29" s="351"/>
      <c r="B29" s="155" t="s">
        <v>1006</v>
      </c>
      <c r="C29" s="154">
        <v>1979</v>
      </c>
      <c r="D29" s="153">
        <v>0.017175925925925924</v>
      </c>
      <c r="E29" s="354"/>
      <c r="F29" s="357"/>
    </row>
    <row r="30" spans="1:6" ht="24.75" customHeight="1" thickTop="1">
      <c r="A30" s="349" t="s">
        <v>1007</v>
      </c>
      <c r="B30" s="161" t="s">
        <v>1008</v>
      </c>
      <c r="C30" s="160">
        <v>1966</v>
      </c>
      <c r="D30" s="159">
        <v>0.022754629629629628</v>
      </c>
      <c r="E30" s="352">
        <f>D30+D31+D32</f>
        <v>0.06568287037037036</v>
      </c>
      <c r="F30" s="355" t="s">
        <v>24</v>
      </c>
    </row>
    <row r="31" spans="1:6" ht="24.75" customHeight="1">
      <c r="A31" s="350"/>
      <c r="B31" s="158" t="s">
        <v>1009</v>
      </c>
      <c r="C31" s="157">
        <v>1992</v>
      </c>
      <c r="D31" s="156">
        <v>0.020243055555555552</v>
      </c>
      <c r="E31" s="353"/>
      <c r="F31" s="356"/>
    </row>
    <row r="32" spans="1:6" ht="24.75" customHeight="1" thickBot="1">
      <c r="A32" s="351"/>
      <c r="B32" s="155" t="s">
        <v>349</v>
      </c>
      <c r="C32" s="154">
        <v>1965</v>
      </c>
      <c r="D32" s="153">
        <v>0.022685185185185183</v>
      </c>
      <c r="E32" s="354"/>
      <c r="F32" s="357"/>
    </row>
    <row r="33" ht="13.5" thickTop="1"/>
  </sheetData>
  <sheetProtection/>
  <mergeCells count="46">
    <mergeCell ref="E30:E32"/>
    <mergeCell ref="F30:F32"/>
    <mergeCell ref="A24:A26"/>
    <mergeCell ref="E24:E26"/>
    <mergeCell ref="F24:F26"/>
    <mergeCell ref="A27:A29"/>
    <mergeCell ref="E27:E29"/>
    <mergeCell ref="F27:F29"/>
    <mergeCell ref="A30:A32"/>
    <mergeCell ref="A18:A20"/>
    <mergeCell ref="E18:E20"/>
    <mergeCell ref="F18:F20"/>
    <mergeCell ref="A21:A23"/>
    <mergeCell ref="E21:E23"/>
    <mergeCell ref="F21:F23"/>
    <mergeCell ref="A15:A17"/>
    <mergeCell ref="E15:E17"/>
    <mergeCell ref="F15:F17"/>
    <mergeCell ref="H15:H17"/>
    <mergeCell ref="L15:L17"/>
    <mergeCell ref="M15:M17"/>
    <mergeCell ref="A12:A14"/>
    <mergeCell ref="E12:E14"/>
    <mergeCell ref="F12:F14"/>
    <mergeCell ref="H12:H14"/>
    <mergeCell ref="L12:L14"/>
    <mergeCell ref="M12:M14"/>
    <mergeCell ref="A9:A11"/>
    <mergeCell ref="E9:E11"/>
    <mergeCell ref="F9:F11"/>
    <mergeCell ref="H9:H11"/>
    <mergeCell ref="L9:L11"/>
    <mergeCell ref="M9:M11"/>
    <mergeCell ref="M3:M5"/>
    <mergeCell ref="A6:A8"/>
    <mergeCell ref="E6:E8"/>
    <mergeCell ref="F6:F8"/>
    <mergeCell ref="H6:H8"/>
    <mergeCell ref="L6:L8"/>
    <mergeCell ref="M6:M8"/>
    <mergeCell ref="A1:F1"/>
    <mergeCell ref="A3:A5"/>
    <mergeCell ref="E3:E5"/>
    <mergeCell ref="F3:F5"/>
    <mergeCell ref="H3:H5"/>
    <mergeCell ref="L3:L5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="75" zoomScaleNormal="75" zoomScalePageLayoutView="0" workbookViewId="0" topLeftCell="A1">
      <selection activeCell="G95" sqref="G95"/>
    </sheetView>
  </sheetViews>
  <sheetFormatPr defaultColWidth="9.140625" defaultRowHeight="12.75"/>
  <cols>
    <col min="1" max="1" width="7.28125" style="116" customWidth="1"/>
    <col min="2" max="2" width="24.00390625" style="116" customWidth="1"/>
    <col min="3" max="3" width="16.140625" style="116" bestFit="1" customWidth="1"/>
    <col min="4" max="4" width="33.28125" style="116" bestFit="1" customWidth="1"/>
    <col min="5" max="5" width="7.140625" style="116" customWidth="1"/>
    <col min="6" max="6" width="11.00390625" style="116" customWidth="1"/>
    <col min="7" max="8" width="10.28125" style="116" customWidth="1"/>
    <col min="9" max="16384" width="9.140625" style="116" customWidth="1"/>
  </cols>
  <sheetData>
    <row r="1" spans="1:9" s="119" customFormat="1" ht="22.5">
      <c r="A1" s="344" t="s">
        <v>854</v>
      </c>
      <c r="B1" s="344"/>
      <c r="C1" s="344"/>
      <c r="D1" s="344"/>
      <c r="E1" s="344"/>
      <c r="F1" s="344"/>
      <c r="G1" s="344"/>
      <c r="H1" s="344"/>
      <c r="I1" s="344"/>
    </row>
    <row r="2" spans="1:9" s="119" customFormat="1" ht="19.5" customHeight="1">
      <c r="A2" s="345" t="s">
        <v>153</v>
      </c>
      <c r="B2" s="345"/>
      <c r="C2" s="345"/>
      <c r="D2" s="345"/>
      <c r="E2" s="345"/>
      <c r="F2" s="345"/>
      <c r="G2" s="345"/>
      <c r="H2" s="345"/>
      <c r="I2" s="345"/>
    </row>
    <row r="3" spans="1:9" ht="35.25" customHeight="1" thickBot="1">
      <c r="A3" s="149" t="s">
        <v>0</v>
      </c>
      <c r="B3" s="148" t="s">
        <v>388</v>
      </c>
      <c r="C3" s="148" t="s">
        <v>389</v>
      </c>
      <c r="D3" s="148" t="s">
        <v>2</v>
      </c>
      <c r="E3" s="149" t="s">
        <v>3</v>
      </c>
      <c r="F3" s="148" t="s">
        <v>4</v>
      </c>
      <c r="G3" s="148" t="s">
        <v>5</v>
      </c>
      <c r="H3" s="148" t="s">
        <v>6</v>
      </c>
      <c r="I3" s="148" t="s">
        <v>7</v>
      </c>
    </row>
    <row r="4" spans="1:9" ht="23.25" customHeight="1" thickTop="1">
      <c r="A4" s="132" t="s">
        <v>8</v>
      </c>
      <c r="B4" s="192" t="s">
        <v>898</v>
      </c>
      <c r="C4" s="192" t="s">
        <v>422</v>
      </c>
      <c r="D4" s="130" t="s">
        <v>899</v>
      </c>
      <c r="E4" s="129">
        <v>1992</v>
      </c>
      <c r="F4" s="308">
        <v>0.011388888888888888</v>
      </c>
      <c r="G4" s="268" t="s">
        <v>122</v>
      </c>
      <c r="H4" s="269" t="s">
        <v>8</v>
      </c>
      <c r="I4" s="267" t="s">
        <v>290</v>
      </c>
    </row>
    <row r="5" spans="1:9" ht="23.25" customHeight="1">
      <c r="A5" s="132" t="s">
        <v>10</v>
      </c>
      <c r="B5" s="192" t="s">
        <v>603</v>
      </c>
      <c r="C5" s="192" t="s">
        <v>390</v>
      </c>
      <c r="D5" s="130" t="s">
        <v>391</v>
      </c>
      <c r="E5" s="129">
        <v>1995</v>
      </c>
      <c r="F5" s="308">
        <v>0.011793981481481482</v>
      </c>
      <c r="G5" s="268" t="s">
        <v>122</v>
      </c>
      <c r="H5" s="269" t="s">
        <v>10</v>
      </c>
      <c r="I5" s="125" t="s">
        <v>155</v>
      </c>
    </row>
    <row r="6" spans="1:9" ht="23.25" customHeight="1">
      <c r="A6" s="132" t="s">
        <v>12</v>
      </c>
      <c r="B6" s="192" t="s">
        <v>660</v>
      </c>
      <c r="C6" s="192" t="s">
        <v>412</v>
      </c>
      <c r="D6" s="130" t="s">
        <v>802</v>
      </c>
      <c r="E6" s="129">
        <v>1990</v>
      </c>
      <c r="F6" s="308">
        <v>0.012638888888888889</v>
      </c>
      <c r="G6" s="268" t="s">
        <v>122</v>
      </c>
      <c r="H6" s="269" t="s">
        <v>12</v>
      </c>
      <c r="I6" s="125" t="s">
        <v>281</v>
      </c>
    </row>
    <row r="7" spans="1:9" ht="23.25" customHeight="1">
      <c r="A7" s="132" t="s">
        <v>15</v>
      </c>
      <c r="B7" s="192" t="s">
        <v>860</v>
      </c>
      <c r="C7" s="192" t="s">
        <v>861</v>
      </c>
      <c r="D7" s="130" t="s">
        <v>862</v>
      </c>
      <c r="E7" s="129">
        <v>1961</v>
      </c>
      <c r="F7" s="308">
        <v>0.012766203703703703</v>
      </c>
      <c r="G7" s="274" t="s">
        <v>120</v>
      </c>
      <c r="H7" s="275" t="s">
        <v>8</v>
      </c>
      <c r="I7" s="125" t="s">
        <v>34</v>
      </c>
    </row>
    <row r="8" spans="1:9" ht="23.25" customHeight="1">
      <c r="A8" s="132" t="s">
        <v>17</v>
      </c>
      <c r="B8" s="192" t="s">
        <v>392</v>
      </c>
      <c r="C8" s="192" t="s">
        <v>393</v>
      </c>
      <c r="D8" s="130" t="s">
        <v>189</v>
      </c>
      <c r="E8" s="129">
        <v>1982</v>
      </c>
      <c r="F8" s="308">
        <v>0.012847222222222223</v>
      </c>
      <c r="G8" s="270" t="s">
        <v>125</v>
      </c>
      <c r="H8" s="271" t="s">
        <v>8</v>
      </c>
      <c r="I8" s="267" t="s">
        <v>62</v>
      </c>
    </row>
    <row r="9" spans="1:9" ht="23.25" customHeight="1">
      <c r="A9" s="132" t="s">
        <v>11</v>
      </c>
      <c r="B9" s="192" t="s">
        <v>399</v>
      </c>
      <c r="C9" s="192" t="s">
        <v>400</v>
      </c>
      <c r="D9" s="130" t="s">
        <v>19</v>
      </c>
      <c r="E9" s="129">
        <v>1972</v>
      </c>
      <c r="F9" s="308">
        <v>0.013171296296296294</v>
      </c>
      <c r="G9" s="272" t="s">
        <v>121</v>
      </c>
      <c r="H9" s="273" t="s">
        <v>8</v>
      </c>
      <c r="I9" s="267" t="s">
        <v>158</v>
      </c>
    </row>
    <row r="10" spans="1:9" ht="23.25" customHeight="1">
      <c r="A10" s="132" t="s">
        <v>14</v>
      </c>
      <c r="B10" s="192" t="s">
        <v>788</v>
      </c>
      <c r="C10" s="192" t="s">
        <v>422</v>
      </c>
      <c r="D10" s="130" t="s">
        <v>789</v>
      </c>
      <c r="E10" s="129">
        <v>1985</v>
      </c>
      <c r="F10" s="308">
        <v>0.013402777777777777</v>
      </c>
      <c r="G10" s="270" t="s">
        <v>125</v>
      </c>
      <c r="H10" s="271" t="s">
        <v>10</v>
      </c>
      <c r="I10" s="125" t="s">
        <v>40</v>
      </c>
    </row>
    <row r="11" spans="1:9" ht="23.25" customHeight="1">
      <c r="A11" s="132" t="s">
        <v>21</v>
      </c>
      <c r="B11" s="192" t="s">
        <v>392</v>
      </c>
      <c r="C11" s="192" t="s">
        <v>436</v>
      </c>
      <c r="D11" s="130" t="s">
        <v>189</v>
      </c>
      <c r="E11" s="129">
        <v>1978</v>
      </c>
      <c r="F11" s="308">
        <v>0.013506944444444445</v>
      </c>
      <c r="G11" s="270" t="s">
        <v>125</v>
      </c>
      <c r="H11" s="271" t="s">
        <v>12</v>
      </c>
      <c r="I11" s="125" t="s">
        <v>303</v>
      </c>
    </row>
    <row r="12" spans="1:9" ht="23.25" customHeight="1">
      <c r="A12" s="132" t="s">
        <v>20</v>
      </c>
      <c r="B12" s="192" t="s">
        <v>671</v>
      </c>
      <c r="C12" s="192" t="s">
        <v>415</v>
      </c>
      <c r="D12" s="130" t="s">
        <v>347</v>
      </c>
      <c r="E12" s="129">
        <v>1980</v>
      </c>
      <c r="F12" s="308">
        <v>0.013668981481481482</v>
      </c>
      <c r="G12" s="270" t="s">
        <v>125</v>
      </c>
      <c r="H12" s="271" t="s">
        <v>15</v>
      </c>
      <c r="I12" s="125" t="s">
        <v>20</v>
      </c>
    </row>
    <row r="13" spans="1:9" ht="23.25" customHeight="1">
      <c r="A13" s="132" t="s">
        <v>24</v>
      </c>
      <c r="B13" s="192" t="s">
        <v>805</v>
      </c>
      <c r="C13" s="192" t="s">
        <v>412</v>
      </c>
      <c r="D13" s="130" t="s">
        <v>806</v>
      </c>
      <c r="E13" s="129">
        <v>1965</v>
      </c>
      <c r="F13" s="308">
        <v>0.014085648148148151</v>
      </c>
      <c r="G13" s="274" t="s">
        <v>120</v>
      </c>
      <c r="H13" s="275" t="s">
        <v>10</v>
      </c>
      <c r="I13" s="125" t="s">
        <v>270</v>
      </c>
    </row>
    <row r="14" spans="1:9" ht="23.25" customHeight="1">
      <c r="A14" s="132" t="s">
        <v>25</v>
      </c>
      <c r="B14" s="192" t="s">
        <v>767</v>
      </c>
      <c r="C14" s="192" t="s">
        <v>768</v>
      </c>
      <c r="D14" s="190" t="s">
        <v>39</v>
      </c>
      <c r="E14" s="129">
        <v>1974</v>
      </c>
      <c r="F14" s="308">
        <v>0.014201388888888888</v>
      </c>
      <c r="G14" s="272" t="s">
        <v>121</v>
      </c>
      <c r="H14" s="273" t="s">
        <v>10</v>
      </c>
      <c r="I14" s="125" t="s">
        <v>27</v>
      </c>
    </row>
    <row r="15" spans="1:9" ht="23.25" customHeight="1">
      <c r="A15" s="132" t="s">
        <v>27</v>
      </c>
      <c r="B15" s="192" t="s">
        <v>868</v>
      </c>
      <c r="C15" s="192" t="s">
        <v>869</v>
      </c>
      <c r="D15" s="130"/>
      <c r="E15" s="129">
        <v>1964</v>
      </c>
      <c r="F15" s="308">
        <v>0.014305555555555557</v>
      </c>
      <c r="G15" s="274" t="s">
        <v>120</v>
      </c>
      <c r="H15" s="275" t="s">
        <v>12</v>
      </c>
      <c r="I15" s="125" t="s">
        <v>54</v>
      </c>
    </row>
    <row r="16" spans="1:9" ht="23.25" customHeight="1">
      <c r="A16" s="132" t="s">
        <v>30</v>
      </c>
      <c r="B16" s="192" t="s">
        <v>677</v>
      </c>
      <c r="C16" s="192" t="s">
        <v>398</v>
      </c>
      <c r="D16" s="130" t="s">
        <v>886</v>
      </c>
      <c r="E16" s="129">
        <v>1967</v>
      </c>
      <c r="F16" s="308">
        <v>0.014398148148148148</v>
      </c>
      <c r="G16" s="272" t="s">
        <v>121</v>
      </c>
      <c r="H16" s="273" t="s">
        <v>12</v>
      </c>
      <c r="I16" s="125" t="s">
        <v>280</v>
      </c>
    </row>
    <row r="17" spans="1:9" ht="23.25" customHeight="1">
      <c r="A17" s="132" t="s">
        <v>32</v>
      </c>
      <c r="B17" s="192" t="s">
        <v>694</v>
      </c>
      <c r="C17" s="192" t="s">
        <v>452</v>
      </c>
      <c r="D17" s="130" t="s">
        <v>77</v>
      </c>
      <c r="E17" s="129">
        <v>1972</v>
      </c>
      <c r="F17" s="308">
        <v>0.014479166666666668</v>
      </c>
      <c r="G17" s="272" t="s">
        <v>121</v>
      </c>
      <c r="H17" s="273" t="s">
        <v>15</v>
      </c>
      <c r="I17" s="125" t="s">
        <v>70</v>
      </c>
    </row>
    <row r="18" spans="1:9" ht="23.25" customHeight="1">
      <c r="A18" s="132" t="s">
        <v>34</v>
      </c>
      <c r="B18" s="192" t="s">
        <v>904</v>
      </c>
      <c r="C18" s="192" t="s">
        <v>905</v>
      </c>
      <c r="D18" s="130" t="s">
        <v>906</v>
      </c>
      <c r="E18" s="129">
        <v>1977</v>
      </c>
      <c r="F18" s="308">
        <v>0.014548611111111111</v>
      </c>
      <c r="G18" s="281" t="s">
        <v>124</v>
      </c>
      <c r="H18" s="280" t="s">
        <v>8</v>
      </c>
      <c r="I18" s="125" t="s">
        <v>296</v>
      </c>
    </row>
    <row r="19" spans="1:9" ht="23.25" customHeight="1">
      <c r="A19" s="132" t="s">
        <v>35</v>
      </c>
      <c r="B19" s="192" t="s">
        <v>660</v>
      </c>
      <c r="C19" s="192" t="s">
        <v>452</v>
      </c>
      <c r="D19" s="130" t="s">
        <v>803</v>
      </c>
      <c r="E19" s="129">
        <v>1974</v>
      </c>
      <c r="F19" s="308">
        <v>0.014583333333333332</v>
      </c>
      <c r="G19" s="272" t="s">
        <v>121</v>
      </c>
      <c r="H19" s="273" t="s">
        <v>17</v>
      </c>
      <c r="I19" s="267" t="s">
        <v>306</v>
      </c>
    </row>
    <row r="20" spans="1:9" ht="23.25" customHeight="1">
      <c r="A20" s="132" t="s">
        <v>37</v>
      </c>
      <c r="B20" s="192" t="s">
        <v>399</v>
      </c>
      <c r="C20" s="192" t="s">
        <v>793</v>
      </c>
      <c r="D20" s="130" t="s">
        <v>19</v>
      </c>
      <c r="E20" s="129">
        <v>2005</v>
      </c>
      <c r="F20" s="308">
        <v>0.014606481481481482</v>
      </c>
      <c r="G20" s="268" t="s">
        <v>122</v>
      </c>
      <c r="H20" s="269" t="s">
        <v>15</v>
      </c>
      <c r="I20" s="125" t="s">
        <v>157</v>
      </c>
    </row>
    <row r="21" spans="1:9" ht="23.25" customHeight="1">
      <c r="A21" s="132" t="s">
        <v>38</v>
      </c>
      <c r="B21" s="192" t="s">
        <v>808</v>
      </c>
      <c r="C21" s="192" t="s">
        <v>809</v>
      </c>
      <c r="D21" s="130" t="s">
        <v>347</v>
      </c>
      <c r="E21" s="129">
        <v>1972</v>
      </c>
      <c r="F21" s="308">
        <v>0.014675925925925926</v>
      </c>
      <c r="G21" s="272" t="s">
        <v>121</v>
      </c>
      <c r="H21" s="273" t="s">
        <v>11</v>
      </c>
      <c r="I21" s="125" t="s">
        <v>300</v>
      </c>
    </row>
    <row r="22" spans="1:9" ht="23.25" customHeight="1">
      <c r="A22" s="132" t="s">
        <v>26</v>
      </c>
      <c r="B22" s="192" t="s">
        <v>405</v>
      </c>
      <c r="C22" s="192" t="s">
        <v>406</v>
      </c>
      <c r="D22" s="130" t="s">
        <v>391</v>
      </c>
      <c r="E22" s="129">
        <v>1983</v>
      </c>
      <c r="F22" s="308">
        <v>0.014872685185185185</v>
      </c>
      <c r="G22" s="270" t="s">
        <v>125</v>
      </c>
      <c r="H22" s="271" t="s">
        <v>11</v>
      </c>
      <c r="I22" s="125" t="s">
        <v>291</v>
      </c>
    </row>
    <row r="23" spans="1:9" ht="23.25" customHeight="1">
      <c r="A23" s="132" t="s">
        <v>41</v>
      </c>
      <c r="B23" s="192" t="s">
        <v>488</v>
      </c>
      <c r="C23" s="192" t="s">
        <v>519</v>
      </c>
      <c r="D23" s="130" t="s">
        <v>872</v>
      </c>
      <c r="E23" s="129">
        <v>1972</v>
      </c>
      <c r="F23" s="308">
        <v>0.014895833333333332</v>
      </c>
      <c r="G23" s="272" t="s">
        <v>121</v>
      </c>
      <c r="H23" s="273" t="s">
        <v>14</v>
      </c>
      <c r="I23" s="125" t="s">
        <v>48</v>
      </c>
    </row>
    <row r="24" spans="1:9" ht="23.25" customHeight="1">
      <c r="A24" s="132" t="s">
        <v>36</v>
      </c>
      <c r="B24" s="192" t="s">
        <v>411</v>
      </c>
      <c r="C24" s="192" t="s">
        <v>412</v>
      </c>
      <c r="D24" s="130" t="s">
        <v>884</v>
      </c>
      <c r="E24" s="129">
        <v>1967</v>
      </c>
      <c r="F24" s="308">
        <v>0.014976851851851852</v>
      </c>
      <c r="G24" s="272" t="s">
        <v>121</v>
      </c>
      <c r="H24" s="273" t="s">
        <v>21</v>
      </c>
      <c r="I24" s="125" t="s">
        <v>276</v>
      </c>
    </row>
    <row r="25" spans="1:9" ht="23.25" customHeight="1">
      <c r="A25" s="132" t="s">
        <v>42</v>
      </c>
      <c r="B25" s="192" t="s">
        <v>463</v>
      </c>
      <c r="C25" s="192" t="s">
        <v>393</v>
      </c>
      <c r="D25" s="130" t="s">
        <v>347</v>
      </c>
      <c r="E25" s="129">
        <v>1964</v>
      </c>
      <c r="F25" s="308">
        <v>0.015057870370370369</v>
      </c>
      <c r="G25" s="274" t="s">
        <v>120</v>
      </c>
      <c r="H25" s="275" t="s">
        <v>15</v>
      </c>
      <c r="I25" s="125" t="s">
        <v>45</v>
      </c>
    </row>
    <row r="26" spans="1:9" ht="23.25" customHeight="1">
      <c r="A26" s="132" t="s">
        <v>31</v>
      </c>
      <c r="B26" s="192" t="s">
        <v>431</v>
      </c>
      <c r="C26" s="192" t="s">
        <v>396</v>
      </c>
      <c r="D26" s="130" t="s">
        <v>19</v>
      </c>
      <c r="E26" s="129">
        <v>1981</v>
      </c>
      <c r="F26" s="308">
        <v>0.015185185185185185</v>
      </c>
      <c r="G26" s="270" t="s">
        <v>125</v>
      </c>
      <c r="H26" s="271" t="s">
        <v>14</v>
      </c>
      <c r="I26" s="125" t="s">
        <v>52</v>
      </c>
    </row>
    <row r="27" spans="1:9" ht="23.25" customHeight="1">
      <c r="A27" s="132" t="s">
        <v>43</v>
      </c>
      <c r="B27" s="192" t="s">
        <v>416</v>
      </c>
      <c r="C27" s="192" t="s">
        <v>417</v>
      </c>
      <c r="D27" s="130" t="s">
        <v>870</v>
      </c>
      <c r="E27" s="129">
        <v>1999</v>
      </c>
      <c r="F27" s="308">
        <v>0.01525462962962963</v>
      </c>
      <c r="G27" s="268" t="s">
        <v>122</v>
      </c>
      <c r="H27" s="269" t="s">
        <v>17</v>
      </c>
      <c r="I27" s="125" t="s">
        <v>59</v>
      </c>
    </row>
    <row r="28" spans="1:9" ht="23.25" customHeight="1">
      <c r="A28" s="132" t="s">
        <v>33</v>
      </c>
      <c r="B28" s="192" t="s">
        <v>779</v>
      </c>
      <c r="C28" s="192" t="s">
        <v>422</v>
      </c>
      <c r="D28" s="130" t="s">
        <v>39</v>
      </c>
      <c r="E28" s="129">
        <v>1978</v>
      </c>
      <c r="F28" s="308">
        <v>0.015335648148148147</v>
      </c>
      <c r="G28" s="270" t="s">
        <v>125</v>
      </c>
      <c r="H28" s="271" t="s">
        <v>21</v>
      </c>
      <c r="I28" s="125" t="s">
        <v>294</v>
      </c>
    </row>
    <row r="29" spans="1:9" ht="23.25" customHeight="1">
      <c r="A29" s="132" t="s">
        <v>29</v>
      </c>
      <c r="B29" s="192" t="s">
        <v>408</v>
      </c>
      <c r="C29" s="192" t="s">
        <v>400</v>
      </c>
      <c r="D29" s="130" t="s">
        <v>679</v>
      </c>
      <c r="E29" s="129">
        <v>1956</v>
      </c>
      <c r="F29" s="308">
        <v>0.015578703703703704</v>
      </c>
      <c r="G29" s="277" t="s">
        <v>119</v>
      </c>
      <c r="H29" s="276" t="s">
        <v>8</v>
      </c>
      <c r="I29" s="125" t="s">
        <v>46</v>
      </c>
    </row>
    <row r="30" spans="1:9" ht="23.25" customHeight="1">
      <c r="A30" s="132" t="s">
        <v>44</v>
      </c>
      <c r="B30" s="192" t="s">
        <v>472</v>
      </c>
      <c r="C30" s="192" t="s">
        <v>412</v>
      </c>
      <c r="D30" s="130" t="s">
        <v>19</v>
      </c>
      <c r="E30" s="129">
        <v>1973</v>
      </c>
      <c r="F30" s="308">
        <v>0.01564814814814815</v>
      </c>
      <c r="G30" s="272" t="s">
        <v>121</v>
      </c>
      <c r="H30" s="273" t="s">
        <v>20</v>
      </c>
      <c r="I30" s="125" t="s">
        <v>24</v>
      </c>
    </row>
    <row r="31" spans="1:9" ht="23.25" customHeight="1">
      <c r="A31" s="132" t="s">
        <v>46</v>
      </c>
      <c r="B31" s="192" t="s">
        <v>489</v>
      </c>
      <c r="C31" s="192" t="s">
        <v>695</v>
      </c>
      <c r="D31" s="130" t="s">
        <v>696</v>
      </c>
      <c r="E31" s="129">
        <v>1975</v>
      </c>
      <c r="F31" s="308">
        <v>0.015659722222222224</v>
      </c>
      <c r="G31" s="272" t="s">
        <v>121</v>
      </c>
      <c r="H31" s="273" t="s">
        <v>24</v>
      </c>
      <c r="I31" s="125" t="s">
        <v>37</v>
      </c>
    </row>
    <row r="32" spans="1:9" ht="23.25" customHeight="1">
      <c r="A32" s="132" t="s">
        <v>49</v>
      </c>
      <c r="B32" s="192" t="s">
        <v>488</v>
      </c>
      <c r="C32" s="192" t="s">
        <v>403</v>
      </c>
      <c r="D32" s="130" t="s">
        <v>871</v>
      </c>
      <c r="E32" s="129">
        <v>1972</v>
      </c>
      <c r="F32" s="308">
        <v>0.015694444444444445</v>
      </c>
      <c r="G32" s="272" t="s">
        <v>121</v>
      </c>
      <c r="H32" s="273" t="s">
        <v>25</v>
      </c>
      <c r="I32" s="125" t="s">
        <v>57</v>
      </c>
    </row>
    <row r="33" spans="1:9" ht="23.25" customHeight="1">
      <c r="A33" s="132" t="s">
        <v>50</v>
      </c>
      <c r="B33" s="192" t="s">
        <v>491</v>
      </c>
      <c r="C33" s="192" t="s">
        <v>412</v>
      </c>
      <c r="D33" s="130" t="s">
        <v>693</v>
      </c>
      <c r="E33" s="129">
        <v>1966</v>
      </c>
      <c r="F33" s="308">
        <v>0.015787037037037037</v>
      </c>
      <c r="G33" s="274" t="s">
        <v>120</v>
      </c>
      <c r="H33" s="275" t="s">
        <v>17</v>
      </c>
      <c r="I33" s="125" t="s">
        <v>12</v>
      </c>
    </row>
    <row r="34" spans="1:9" ht="23.25" customHeight="1">
      <c r="A34" s="132" t="s">
        <v>53</v>
      </c>
      <c r="B34" s="192" t="s">
        <v>508</v>
      </c>
      <c r="C34" s="192" t="s">
        <v>509</v>
      </c>
      <c r="D34" s="130" t="s">
        <v>347</v>
      </c>
      <c r="E34" s="129">
        <v>1977</v>
      </c>
      <c r="F34" s="308">
        <v>0.015856481481481482</v>
      </c>
      <c r="G34" s="281" t="s">
        <v>124</v>
      </c>
      <c r="H34" s="280" t="s">
        <v>10</v>
      </c>
      <c r="I34" s="125" t="s">
        <v>53</v>
      </c>
    </row>
    <row r="35" spans="1:9" ht="23.25" customHeight="1">
      <c r="A35" s="132" t="s">
        <v>54</v>
      </c>
      <c r="B35" s="192" t="s">
        <v>457</v>
      </c>
      <c r="C35" s="192" t="s">
        <v>422</v>
      </c>
      <c r="D35" s="130" t="s">
        <v>438</v>
      </c>
      <c r="E35" s="129">
        <v>1969</v>
      </c>
      <c r="F35" s="308">
        <v>0.01587962962962963</v>
      </c>
      <c r="G35" s="272" t="s">
        <v>121</v>
      </c>
      <c r="H35" s="273" t="s">
        <v>27</v>
      </c>
      <c r="I35" s="125" t="s">
        <v>277</v>
      </c>
    </row>
    <row r="36" spans="1:9" ht="23.25" customHeight="1">
      <c r="A36" s="132" t="s">
        <v>56</v>
      </c>
      <c r="B36" s="192" t="s">
        <v>534</v>
      </c>
      <c r="C36" s="192" t="s">
        <v>535</v>
      </c>
      <c r="D36" s="130" t="s">
        <v>19</v>
      </c>
      <c r="E36" s="129">
        <v>1979</v>
      </c>
      <c r="F36" s="308">
        <v>0.015914351851851853</v>
      </c>
      <c r="G36" s="281" t="s">
        <v>124</v>
      </c>
      <c r="H36" s="280" t="s">
        <v>12</v>
      </c>
      <c r="I36" s="125" t="s">
        <v>50</v>
      </c>
    </row>
    <row r="37" spans="1:9" ht="23.25" customHeight="1">
      <c r="A37" s="132" t="s">
        <v>58</v>
      </c>
      <c r="B37" s="192" t="s">
        <v>914</v>
      </c>
      <c r="C37" s="192" t="s">
        <v>422</v>
      </c>
      <c r="D37" s="130" t="s">
        <v>542</v>
      </c>
      <c r="E37" s="129">
        <v>1972</v>
      </c>
      <c r="F37" s="308">
        <v>0.01615740740740741</v>
      </c>
      <c r="G37" s="272" t="s">
        <v>121</v>
      </c>
      <c r="H37" s="273" t="s">
        <v>30</v>
      </c>
      <c r="I37" s="267" t="s">
        <v>308</v>
      </c>
    </row>
    <row r="38" spans="1:9" ht="23.25" customHeight="1">
      <c r="A38" s="132" t="s">
        <v>23</v>
      </c>
      <c r="B38" s="192" t="s">
        <v>864</v>
      </c>
      <c r="C38" s="192" t="s">
        <v>865</v>
      </c>
      <c r="D38" s="130" t="s">
        <v>866</v>
      </c>
      <c r="E38" s="129">
        <v>2002</v>
      </c>
      <c r="F38" s="308">
        <v>0.01622685185185185</v>
      </c>
      <c r="G38" s="278" t="s">
        <v>123</v>
      </c>
      <c r="H38" s="279" t="s">
        <v>8</v>
      </c>
      <c r="I38" s="125" t="s">
        <v>43</v>
      </c>
    </row>
    <row r="39" spans="1:9" ht="23.25" customHeight="1">
      <c r="A39" s="132" t="s">
        <v>59</v>
      </c>
      <c r="B39" s="192" t="s">
        <v>909</v>
      </c>
      <c r="C39" s="192" t="s">
        <v>555</v>
      </c>
      <c r="D39" s="130" t="s">
        <v>696</v>
      </c>
      <c r="E39" s="129">
        <v>2000</v>
      </c>
      <c r="F39" s="308">
        <v>0.016238425925925924</v>
      </c>
      <c r="G39" s="268" t="s">
        <v>122</v>
      </c>
      <c r="H39" s="269" t="s">
        <v>11</v>
      </c>
      <c r="I39" s="125" t="s">
        <v>302</v>
      </c>
    </row>
    <row r="40" spans="1:9" ht="23.25" customHeight="1">
      <c r="A40" s="132" t="s">
        <v>57</v>
      </c>
      <c r="B40" s="192" t="s">
        <v>774</v>
      </c>
      <c r="C40" s="192" t="s">
        <v>775</v>
      </c>
      <c r="D40" s="130" t="s">
        <v>776</v>
      </c>
      <c r="E40" s="129">
        <v>1970</v>
      </c>
      <c r="F40" s="308">
        <v>0.016296296296296295</v>
      </c>
      <c r="G40" s="272" t="s">
        <v>121</v>
      </c>
      <c r="H40" s="273" t="s">
        <v>32</v>
      </c>
      <c r="I40" s="125" t="s">
        <v>31</v>
      </c>
    </row>
    <row r="41" spans="1:9" ht="23.25" customHeight="1">
      <c r="A41" s="132" t="s">
        <v>48</v>
      </c>
      <c r="B41" s="192" t="s">
        <v>461</v>
      </c>
      <c r="C41" s="192" t="s">
        <v>775</v>
      </c>
      <c r="D41" s="130" t="s">
        <v>687</v>
      </c>
      <c r="E41" s="129">
        <v>1975</v>
      </c>
      <c r="F41" s="308">
        <v>0.016412037037037037</v>
      </c>
      <c r="G41" s="272" t="s">
        <v>121</v>
      </c>
      <c r="H41" s="273" t="s">
        <v>34</v>
      </c>
      <c r="I41" s="125" t="s">
        <v>301</v>
      </c>
    </row>
    <row r="42" spans="1:9" ht="23.25" customHeight="1">
      <c r="A42" s="132" t="s">
        <v>18</v>
      </c>
      <c r="B42" s="192" t="s">
        <v>494</v>
      </c>
      <c r="C42" s="192" t="s">
        <v>417</v>
      </c>
      <c r="D42" s="130" t="s">
        <v>696</v>
      </c>
      <c r="E42" s="129">
        <v>1971</v>
      </c>
      <c r="F42" s="308">
        <v>0.016516203703703703</v>
      </c>
      <c r="G42" s="272" t="s">
        <v>121</v>
      </c>
      <c r="H42" s="273" t="s">
        <v>35</v>
      </c>
      <c r="I42" s="267" t="s">
        <v>307</v>
      </c>
    </row>
    <row r="43" spans="1:9" ht="23.25" customHeight="1">
      <c r="A43" s="132" t="s">
        <v>63</v>
      </c>
      <c r="B43" s="192" t="s">
        <v>486</v>
      </c>
      <c r="C43" s="192" t="s">
        <v>487</v>
      </c>
      <c r="D43" s="130" t="s">
        <v>19</v>
      </c>
      <c r="E43" s="129">
        <v>1976</v>
      </c>
      <c r="F43" s="308">
        <v>0.01653935185185185</v>
      </c>
      <c r="G43" s="272" t="s">
        <v>121</v>
      </c>
      <c r="H43" s="273" t="s">
        <v>37</v>
      </c>
      <c r="I43" s="125" t="s">
        <v>60</v>
      </c>
    </row>
    <row r="44" spans="1:9" ht="23.25" customHeight="1">
      <c r="A44" s="132" t="s">
        <v>60</v>
      </c>
      <c r="B44" s="192" t="s">
        <v>463</v>
      </c>
      <c r="C44" s="192" t="s">
        <v>422</v>
      </c>
      <c r="D44" s="130" t="s">
        <v>347</v>
      </c>
      <c r="E44" s="129">
        <v>2004</v>
      </c>
      <c r="F44" s="308">
        <v>0.016550925925925924</v>
      </c>
      <c r="G44" s="268" t="s">
        <v>122</v>
      </c>
      <c r="H44" s="269" t="s">
        <v>14</v>
      </c>
      <c r="I44" s="125" t="s">
        <v>69</v>
      </c>
    </row>
    <row r="45" spans="1:9" ht="23.25" customHeight="1">
      <c r="A45" s="132" t="s">
        <v>52</v>
      </c>
      <c r="B45" s="192" t="s">
        <v>874</v>
      </c>
      <c r="C45" s="192" t="s">
        <v>436</v>
      </c>
      <c r="D45" s="130" t="s">
        <v>776</v>
      </c>
      <c r="E45" s="129">
        <v>1995</v>
      </c>
      <c r="F45" s="308">
        <v>0.016574074074074074</v>
      </c>
      <c r="G45" s="268" t="s">
        <v>122</v>
      </c>
      <c r="H45" s="269" t="s">
        <v>21</v>
      </c>
      <c r="I45" s="125" t="s">
        <v>71</v>
      </c>
    </row>
    <row r="46" spans="1:9" ht="23.25" customHeight="1">
      <c r="A46" s="132" t="s">
        <v>62</v>
      </c>
      <c r="B46" s="192" t="s">
        <v>769</v>
      </c>
      <c r="C46" s="192" t="s">
        <v>403</v>
      </c>
      <c r="D46" s="130" t="s">
        <v>770</v>
      </c>
      <c r="E46" s="129">
        <v>1973</v>
      </c>
      <c r="F46" s="308">
        <v>0.016655092592592593</v>
      </c>
      <c r="G46" s="272" t="s">
        <v>121</v>
      </c>
      <c r="H46" s="273" t="s">
        <v>38</v>
      </c>
      <c r="I46" s="125" t="s">
        <v>35</v>
      </c>
    </row>
    <row r="47" spans="1:9" ht="23.25" customHeight="1">
      <c r="A47" s="132" t="s">
        <v>66</v>
      </c>
      <c r="B47" s="192" t="s">
        <v>901</v>
      </c>
      <c r="C47" s="192" t="s">
        <v>902</v>
      </c>
      <c r="D47" s="130" t="s">
        <v>705</v>
      </c>
      <c r="E47" s="129">
        <v>1979</v>
      </c>
      <c r="F47" s="308">
        <v>0.016666666666666666</v>
      </c>
      <c r="G47" s="270" t="s">
        <v>125</v>
      </c>
      <c r="H47" s="271" t="s">
        <v>20</v>
      </c>
      <c r="I47" s="125" t="s">
        <v>293</v>
      </c>
    </row>
    <row r="48" spans="1:9" ht="23.25" customHeight="1">
      <c r="A48" s="132" t="s">
        <v>67</v>
      </c>
      <c r="B48" s="192" t="s">
        <v>772</v>
      </c>
      <c r="C48" s="192" t="s">
        <v>773</v>
      </c>
      <c r="D48" s="130"/>
      <c r="E48" s="129">
        <v>1983</v>
      </c>
      <c r="F48" s="308">
        <v>0.016724537037037034</v>
      </c>
      <c r="G48" s="270" t="s">
        <v>125</v>
      </c>
      <c r="H48" s="271" t="s">
        <v>24</v>
      </c>
      <c r="I48" s="125" t="s">
        <v>41</v>
      </c>
    </row>
    <row r="49" spans="1:9" ht="23.25" customHeight="1">
      <c r="A49" s="132" t="s">
        <v>68</v>
      </c>
      <c r="B49" s="192" t="s">
        <v>699</v>
      </c>
      <c r="C49" s="192" t="s">
        <v>700</v>
      </c>
      <c r="D49" s="130" t="s">
        <v>885</v>
      </c>
      <c r="E49" s="129">
        <v>1973</v>
      </c>
      <c r="F49" s="308">
        <v>0.016770833333333332</v>
      </c>
      <c r="G49" s="281" t="s">
        <v>124</v>
      </c>
      <c r="H49" s="280" t="s">
        <v>15</v>
      </c>
      <c r="I49" s="125" t="s">
        <v>279</v>
      </c>
    </row>
    <row r="50" spans="1:9" ht="23.25" customHeight="1">
      <c r="A50" s="132" t="s">
        <v>69</v>
      </c>
      <c r="B50" s="192" t="s">
        <v>903</v>
      </c>
      <c r="C50" s="192" t="s">
        <v>535</v>
      </c>
      <c r="D50" s="130" t="s">
        <v>39</v>
      </c>
      <c r="E50" s="129">
        <v>1971</v>
      </c>
      <c r="F50" s="308">
        <v>0.017002314814814814</v>
      </c>
      <c r="G50" s="281" t="s">
        <v>124</v>
      </c>
      <c r="H50" s="280" t="s">
        <v>17</v>
      </c>
      <c r="I50" s="125" t="s">
        <v>295</v>
      </c>
    </row>
    <row r="51" spans="1:9" ht="23.25" customHeight="1">
      <c r="A51" s="132" t="s">
        <v>45</v>
      </c>
      <c r="B51" s="192" t="s">
        <v>766</v>
      </c>
      <c r="C51" s="192" t="s">
        <v>504</v>
      </c>
      <c r="D51" s="130" t="s">
        <v>39</v>
      </c>
      <c r="E51" s="129">
        <v>1979</v>
      </c>
      <c r="F51" s="308">
        <v>0.017060185185185185</v>
      </c>
      <c r="G51" s="281" t="s">
        <v>124</v>
      </c>
      <c r="H51" s="280" t="s">
        <v>11</v>
      </c>
      <c r="I51" s="125" t="s">
        <v>25</v>
      </c>
    </row>
    <row r="52" spans="1:9" ht="23.25" customHeight="1">
      <c r="A52" s="132" t="s">
        <v>65</v>
      </c>
      <c r="B52" s="192" t="s">
        <v>867</v>
      </c>
      <c r="C52" s="192" t="s">
        <v>487</v>
      </c>
      <c r="D52" s="130"/>
      <c r="E52" s="129">
        <v>1984</v>
      </c>
      <c r="F52" s="308">
        <v>0.017222222222222222</v>
      </c>
      <c r="G52" s="270" t="s">
        <v>125</v>
      </c>
      <c r="H52" s="271" t="s">
        <v>25</v>
      </c>
      <c r="I52" s="125" t="s">
        <v>44</v>
      </c>
    </row>
    <row r="53" spans="1:9" ht="23.25" customHeight="1">
      <c r="A53" s="132" t="s">
        <v>71</v>
      </c>
      <c r="B53" s="192" t="s">
        <v>910</v>
      </c>
      <c r="C53" s="192" t="s">
        <v>911</v>
      </c>
      <c r="D53" s="130" t="s">
        <v>39</v>
      </c>
      <c r="E53" s="129">
        <v>2003</v>
      </c>
      <c r="F53" s="308">
        <v>0.01724537037037037</v>
      </c>
      <c r="G53" s="268" t="s">
        <v>122</v>
      </c>
      <c r="H53" s="269" t="s">
        <v>20</v>
      </c>
      <c r="I53" s="125" t="s">
        <v>304</v>
      </c>
    </row>
    <row r="54" spans="1:9" ht="23.25" customHeight="1">
      <c r="A54" s="132" t="s">
        <v>40</v>
      </c>
      <c r="B54" s="192" t="s">
        <v>485</v>
      </c>
      <c r="C54" s="192" t="s">
        <v>452</v>
      </c>
      <c r="D54" s="130" t="s">
        <v>39</v>
      </c>
      <c r="E54" s="129">
        <v>1976</v>
      </c>
      <c r="F54" s="308">
        <v>0.01778935185185185</v>
      </c>
      <c r="G54" s="272" t="s">
        <v>121</v>
      </c>
      <c r="H54" s="273" t="s">
        <v>26</v>
      </c>
      <c r="I54" s="267" t="s">
        <v>310</v>
      </c>
    </row>
    <row r="55" spans="1:9" ht="23.25" customHeight="1">
      <c r="A55" s="132" t="s">
        <v>72</v>
      </c>
      <c r="B55" s="192" t="s">
        <v>863</v>
      </c>
      <c r="C55" s="192" t="s">
        <v>452</v>
      </c>
      <c r="D55" s="130" t="s">
        <v>19</v>
      </c>
      <c r="E55" s="129">
        <v>1978</v>
      </c>
      <c r="F55" s="308">
        <v>0.017824074074074076</v>
      </c>
      <c r="G55" s="270" t="s">
        <v>125</v>
      </c>
      <c r="H55" s="271" t="s">
        <v>27</v>
      </c>
      <c r="I55" s="125" t="s">
        <v>38</v>
      </c>
    </row>
    <row r="56" spans="1:9" ht="23.25" customHeight="1">
      <c r="A56" s="132" t="s">
        <v>70</v>
      </c>
      <c r="B56" s="192" t="s">
        <v>546</v>
      </c>
      <c r="C56" s="192" t="s">
        <v>878</v>
      </c>
      <c r="D56" s="130" t="s">
        <v>19</v>
      </c>
      <c r="E56" s="129">
        <v>2001</v>
      </c>
      <c r="F56" s="308">
        <v>0.01783564814814815</v>
      </c>
      <c r="G56" s="278" t="s">
        <v>123</v>
      </c>
      <c r="H56" s="279" t="s">
        <v>10</v>
      </c>
      <c r="I56" s="125" t="s">
        <v>268</v>
      </c>
    </row>
    <row r="57" spans="1:9" ht="23.25" customHeight="1">
      <c r="A57" s="132" t="s">
        <v>155</v>
      </c>
      <c r="B57" s="192" t="s">
        <v>548</v>
      </c>
      <c r="C57" s="192" t="s">
        <v>415</v>
      </c>
      <c r="D57" s="130" t="s">
        <v>19</v>
      </c>
      <c r="E57" s="129">
        <v>1980</v>
      </c>
      <c r="F57" s="308">
        <v>0.017881944444444443</v>
      </c>
      <c r="G57" s="270" t="s">
        <v>125</v>
      </c>
      <c r="H57" s="271" t="s">
        <v>30</v>
      </c>
      <c r="I57" s="125" t="s">
        <v>42</v>
      </c>
    </row>
    <row r="58" spans="1:9" ht="23.25" customHeight="1">
      <c r="A58" s="132" t="s">
        <v>156</v>
      </c>
      <c r="B58" s="192" t="s">
        <v>467</v>
      </c>
      <c r="C58" s="192" t="s">
        <v>468</v>
      </c>
      <c r="D58" s="130" t="s">
        <v>705</v>
      </c>
      <c r="E58" s="129">
        <v>1969</v>
      </c>
      <c r="F58" s="308">
        <v>0.01792824074074074</v>
      </c>
      <c r="G58" s="272" t="s">
        <v>121</v>
      </c>
      <c r="H58" s="273" t="s">
        <v>41</v>
      </c>
      <c r="I58" s="125" t="s">
        <v>67</v>
      </c>
    </row>
    <row r="59" spans="1:9" ht="23.25" customHeight="1">
      <c r="A59" s="132" t="s">
        <v>157</v>
      </c>
      <c r="B59" s="192" t="s">
        <v>887</v>
      </c>
      <c r="C59" s="192" t="s">
        <v>487</v>
      </c>
      <c r="D59" s="130" t="s">
        <v>888</v>
      </c>
      <c r="E59" s="129">
        <v>1966</v>
      </c>
      <c r="F59" s="308">
        <v>0.01800925925925926</v>
      </c>
      <c r="G59" s="274" t="s">
        <v>120</v>
      </c>
      <c r="H59" s="275" t="s">
        <v>11</v>
      </c>
      <c r="I59" s="125" t="s">
        <v>284</v>
      </c>
    </row>
    <row r="60" spans="1:9" ht="23.25" customHeight="1">
      <c r="A60" s="132" t="s">
        <v>158</v>
      </c>
      <c r="B60" s="192" t="s">
        <v>889</v>
      </c>
      <c r="C60" s="192" t="s">
        <v>487</v>
      </c>
      <c r="D60" s="130" t="s">
        <v>890</v>
      </c>
      <c r="E60" s="129">
        <v>1974</v>
      </c>
      <c r="F60" s="308">
        <v>0.018020833333333333</v>
      </c>
      <c r="G60" s="272" t="s">
        <v>121</v>
      </c>
      <c r="H60" s="273" t="s">
        <v>36</v>
      </c>
      <c r="I60" s="125" t="s">
        <v>285</v>
      </c>
    </row>
    <row r="61" spans="1:9" ht="23.25" customHeight="1">
      <c r="A61" s="132" t="s">
        <v>159</v>
      </c>
      <c r="B61" s="192" t="s">
        <v>392</v>
      </c>
      <c r="C61" s="192" t="s">
        <v>393</v>
      </c>
      <c r="D61" s="130" t="s">
        <v>189</v>
      </c>
      <c r="E61" s="129">
        <v>1955</v>
      </c>
      <c r="F61" s="308">
        <v>0.018032407407407407</v>
      </c>
      <c r="G61" s="277" t="s">
        <v>119</v>
      </c>
      <c r="H61" s="276" t="s">
        <v>10</v>
      </c>
      <c r="I61" s="125" t="s">
        <v>66</v>
      </c>
    </row>
    <row r="62" spans="1:9" ht="23.25" customHeight="1">
      <c r="A62" s="132" t="s">
        <v>160</v>
      </c>
      <c r="B62" s="192" t="s">
        <v>457</v>
      </c>
      <c r="C62" s="192" t="s">
        <v>422</v>
      </c>
      <c r="D62" s="130" t="s">
        <v>106</v>
      </c>
      <c r="E62" s="129">
        <v>2000</v>
      </c>
      <c r="F62" s="308">
        <v>0.018043981481481484</v>
      </c>
      <c r="G62" s="268" t="s">
        <v>122</v>
      </c>
      <c r="H62" s="269" t="s">
        <v>24</v>
      </c>
      <c r="I62" s="125" t="s">
        <v>278</v>
      </c>
    </row>
    <row r="63" spans="1:9" ht="23.25" customHeight="1">
      <c r="A63" s="132" t="s">
        <v>268</v>
      </c>
      <c r="B63" s="192" t="s">
        <v>912</v>
      </c>
      <c r="C63" s="192" t="s">
        <v>913</v>
      </c>
      <c r="D63" s="130" t="s">
        <v>39</v>
      </c>
      <c r="E63" s="129">
        <v>2001</v>
      </c>
      <c r="F63" s="308">
        <v>0.018125</v>
      </c>
      <c r="G63" s="278" t="s">
        <v>123</v>
      </c>
      <c r="H63" s="279" t="s">
        <v>12</v>
      </c>
      <c r="I63" s="267" t="s">
        <v>305</v>
      </c>
    </row>
    <row r="64" spans="1:9" ht="23.25" customHeight="1">
      <c r="A64" s="132" t="s">
        <v>269</v>
      </c>
      <c r="B64" s="192" t="s">
        <v>525</v>
      </c>
      <c r="C64" s="192" t="s">
        <v>526</v>
      </c>
      <c r="D64" s="130" t="s">
        <v>19</v>
      </c>
      <c r="E64" s="129">
        <v>1976</v>
      </c>
      <c r="F64" s="308">
        <v>0.01832175925925926</v>
      </c>
      <c r="G64" s="281" t="s">
        <v>124</v>
      </c>
      <c r="H64" s="280" t="s">
        <v>14</v>
      </c>
      <c r="I64" s="125" t="s">
        <v>17</v>
      </c>
    </row>
    <row r="65" spans="1:9" ht="23.25" customHeight="1">
      <c r="A65" s="132" t="s">
        <v>270</v>
      </c>
      <c r="B65" s="192" t="s">
        <v>510</v>
      </c>
      <c r="C65" s="192" t="s">
        <v>487</v>
      </c>
      <c r="D65" s="130" t="s">
        <v>51</v>
      </c>
      <c r="E65" s="129">
        <v>1965</v>
      </c>
      <c r="F65" s="308">
        <v>0.018460648148148146</v>
      </c>
      <c r="G65" s="274" t="s">
        <v>120</v>
      </c>
      <c r="H65" s="275" t="s">
        <v>14</v>
      </c>
      <c r="I65" s="125" t="s">
        <v>299</v>
      </c>
    </row>
    <row r="66" spans="1:9" ht="23.25" customHeight="1">
      <c r="A66" s="132" t="s">
        <v>271</v>
      </c>
      <c r="B66" s="192" t="s">
        <v>896</v>
      </c>
      <c r="C66" s="192" t="s">
        <v>897</v>
      </c>
      <c r="D66" s="130" t="s">
        <v>347</v>
      </c>
      <c r="E66" s="129">
        <v>1947</v>
      </c>
      <c r="F66" s="308">
        <v>0.018645833333333334</v>
      </c>
      <c r="G66" s="277" t="s">
        <v>119</v>
      </c>
      <c r="H66" s="276" t="s">
        <v>12</v>
      </c>
      <c r="I66" s="125" t="s">
        <v>289</v>
      </c>
    </row>
    <row r="67" spans="1:9" ht="23.25" customHeight="1">
      <c r="A67" s="132" t="s">
        <v>272</v>
      </c>
      <c r="B67" s="192" t="s">
        <v>876</v>
      </c>
      <c r="C67" s="192" t="s">
        <v>396</v>
      </c>
      <c r="D67" s="130" t="s">
        <v>877</v>
      </c>
      <c r="E67" s="129">
        <v>1960</v>
      </c>
      <c r="F67" s="308">
        <v>0.018819444444444448</v>
      </c>
      <c r="G67" s="274" t="s">
        <v>120</v>
      </c>
      <c r="H67" s="275" t="s">
        <v>21</v>
      </c>
      <c r="I67" s="125" t="s">
        <v>160</v>
      </c>
    </row>
    <row r="68" spans="1:9" ht="23.25" customHeight="1">
      <c r="A68" s="132" t="s">
        <v>273</v>
      </c>
      <c r="B68" s="192" t="s">
        <v>546</v>
      </c>
      <c r="C68" s="192" t="s">
        <v>547</v>
      </c>
      <c r="D68" s="130" t="s">
        <v>19</v>
      </c>
      <c r="E68" s="129">
        <v>1974</v>
      </c>
      <c r="F68" s="308">
        <v>0.01888888888888889</v>
      </c>
      <c r="G68" s="281" t="s">
        <v>124</v>
      </c>
      <c r="H68" s="280" t="s">
        <v>21</v>
      </c>
      <c r="I68" s="125" t="s">
        <v>269</v>
      </c>
    </row>
    <row r="69" spans="1:9" ht="23.25" customHeight="1">
      <c r="A69" s="132" t="s">
        <v>274</v>
      </c>
      <c r="B69" s="192" t="s">
        <v>435</v>
      </c>
      <c r="C69" s="192" t="s">
        <v>663</v>
      </c>
      <c r="D69" s="130" t="s">
        <v>664</v>
      </c>
      <c r="E69" s="129">
        <v>1980</v>
      </c>
      <c r="F69" s="308">
        <v>0.01902777777777778</v>
      </c>
      <c r="G69" s="270" t="s">
        <v>125</v>
      </c>
      <c r="H69" s="271" t="s">
        <v>32</v>
      </c>
      <c r="I69" s="267" t="s">
        <v>283</v>
      </c>
    </row>
    <row r="70" spans="1:9" ht="23.25" customHeight="1">
      <c r="A70" s="132" t="s">
        <v>275</v>
      </c>
      <c r="B70" s="192" t="s">
        <v>545</v>
      </c>
      <c r="C70" s="192" t="s">
        <v>412</v>
      </c>
      <c r="D70" s="130" t="s">
        <v>696</v>
      </c>
      <c r="E70" s="129">
        <v>1968</v>
      </c>
      <c r="F70" s="308">
        <v>0.0190625</v>
      </c>
      <c r="G70" s="272" t="s">
        <v>121</v>
      </c>
      <c r="H70" s="273" t="s">
        <v>42</v>
      </c>
      <c r="I70" s="125" t="s">
        <v>8</v>
      </c>
    </row>
    <row r="71" spans="1:9" ht="23.25" customHeight="1">
      <c r="A71" s="132" t="s">
        <v>276</v>
      </c>
      <c r="B71" s="192" t="s">
        <v>503</v>
      </c>
      <c r="C71" s="192" t="s">
        <v>504</v>
      </c>
      <c r="D71" s="130" t="s">
        <v>883</v>
      </c>
      <c r="E71" s="129">
        <v>1969</v>
      </c>
      <c r="F71" s="308">
        <v>0.01909722222222222</v>
      </c>
      <c r="G71" s="281" t="s">
        <v>124</v>
      </c>
      <c r="H71" s="280" t="s">
        <v>20</v>
      </c>
      <c r="I71" s="125" t="s">
        <v>275</v>
      </c>
    </row>
    <row r="72" spans="1:9" ht="23.25" customHeight="1">
      <c r="A72" s="132" t="s">
        <v>277</v>
      </c>
      <c r="B72" s="192" t="s">
        <v>518</v>
      </c>
      <c r="C72" s="192" t="s">
        <v>519</v>
      </c>
      <c r="D72" s="130" t="s">
        <v>696</v>
      </c>
      <c r="E72" s="129">
        <v>1977</v>
      </c>
      <c r="F72" s="308">
        <v>0.019363425925925926</v>
      </c>
      <c r="G72" s="270" t="s">
        <v>125</v>
      </c>
      <c r="H72" s="271" t="s">
        <v>34</v>
      </c>
      <c r="I72" s="125" t="s">
        <v>26</v>
      </c>
    </row>
    <row r="73" spans="1:9" ht="23.25" customHeight="1">
      <c r="A73" s="132" t="s">
        <v>278</v>
      </c>
      <c r="B73" s="192" t="s">
        <v>856</v>
      </c>
      <c r="C73" s="192" t="s">
        <v>422</v>
      </c>
      <c r="D73" s="130" t="s">
        <v>705</v>
      </c>
      <c r="E73" s="129">
        <v>1984</v>
      </c>
      <c r="F73" s="308">
        <v>0.01954861111111111</v>
      </c>
      <c r="G73" s="270" t="s">
        <v>125</v>
      </c>
      <c r="H73" s="271" t="s">
        <v>35</v>
      </c>
      <c r="I73" s="125" t="s">
        <v>21</v>
      </c>
    </row>
    <row r="74" spans="1:9" ht="23.25" customHeight="1">
      <c r="A74" s="132" t="s">
        <v>279</v>
      </c>
      <c r="B74" s="192" t="s">
        <v>879</v>
      </c>
      <c r="C74" s="192" t="s">
        <v>681</v>
      </c>
      <c r="D74" s="130"/>
      <c r="E74" s="129">
        <v>1980</v>
      </c>
      <c r="F74" s="308">
        <v>0.019560185185185184</v>
      </c>
      <c r="G74" s="281" t="s">
        <v>124</v>
      </c>
      <c r="H74" s="280" t="s">
        <v>24</v>
      </c>
      <c r="I74" s="125" t="s">
        <v>272</v>
      </c>
    </row>
    <row r="75" spans="1:9" ht="23.25" customHeight="1">
      <c r="A75" s="132" t="s">
        <v>280</v>
      </c>
      <c r="B75" s="192" t="s">
        <v>873</v>
      </c>
      <c r="C75" s="192" t="s">
        <v>470</v>
      </c>
      <c r="D75" s="130"/>
      <c r="E75" s="129">
        <v>1982</v>
      </c>
      <c r="F75" s="308">
        <v>0.019594907407407405</v>
      </c>
      <c r="G75" s="278" t="s">
        <v>123</v>
      </c>
      <c r="H75" s="279" t="s">
        <v>15</v>
      </c>
      <c r="I75" s="125" t="s">
        <v>63</v>
      </c>
    </row>
    <row r="76" spans="1:9" ht="23.25" customHeight="1">
      <c r="A76" s="132" t="s">
        <v>281</v>
      </c>
      <c r="B76" s="192" t="s">
        <v>822</v>
      </c>
      <c r="C76" s="192" t="s">
        <v>487</v>
      </c>
      <c r="D76" s="130" t="s">
        <v>918</v>
      </c>
      <c r="E76" s="129">
        <v>1967</v>
      </c>
      <c r="F76" s="308">
        <v>0.01965277777777778</v>
      </c>
      <c r="G76" s="272" t="s">
        <v>121</v>
      </c>
      <c r="H76" s="273" t="s">
        <v>31</v>
      </c>
      <c r="I76" s="267" t="s">
        <v>312</v>
      </c>
    </row>
    <row r="77" spans="1:9" ht="23.25" customHeight="1">
      <c r="A77" s="132" t="s">
        <v>282</v>
      </c>
      <c r="B77" s="192" t="s">
        <v>777</v>
      </c>
      <c r="C77" s="192" t="s">
        <v>466</v>
      </c>
      <c r="D77" s="130" t="s">
        <v>778</v>
      </c>
      <c r="E77" s="129">
        <v>1998</v>
      </c>
      <c r="F77" s="308">
        <v>0.019953703703703706</v>
      </c>
      <c r="G77" s="278" t="s">
        <v>123</v>
      </c>
      <c r="H77" s="279" t="s">
        <v>17</v>
      </c>
      <c r="I77" s="125" t="s">
        <v>33</v>
      </c>
    </row>
    <row r="78" spans="1:9" ht="23.25" customHeight="1">
      <c r="A78" s="132" t="s">
        <v>283</v>
      </c>
      <c r="B78" s="192" t="s">
        <v>858</v>
      </c>
      <c r="C78" s="192" t="s">
        <v>466</v>
      </c>
      <c r="D78" s="130" t="s">
        <v>859</v>
      </c>
      <c r="E78" s="129">
        <v>1983</v>
      </c>
      <c r="F78" s="308">
        <v>0.020185185185185184</v>
      </c>
      <c r="G78" s="278" t="s">
        <v>123</v>
      </c>
      <c r="H78" s="279" t="s">
        <v>11</v>
      </c>
      <c r="I78" s="125" t="s">
        <v>32</v>
      </c>
    </row>
    <row r="79" spans="1:9" ht="23.25" customHeight="1">
      <c r="A79" s="132" t="s">
        <v>284</v>
      </c>
      <c r="B79" s="192" t="s">
        <v>516</v>
      </c>
      <c r="C79" s="192" t="s">
        <v>422</v>
      </c>
      <c r="D79" s="130" t="s">
        <v>19</v>
      </c>
      <c r="E79" s="129">
        <v>1950</v>
      </c>
      <c r="F79" s="308">
        <v>0.020324074074074074</v>
      </c>
      <c r="G79" s="277" t="s">
        <v>119</v>
      </c>
      <c r="H79" s="276" t="s">
        <v>15</v>
      </c>
      <c r="I79" s="125" t="s">
        <v>36</v>
      </c>
    </row>
    <row r="80" spans="1:9" ht="23.25" customHeight="1">
      <c r="A80" s="132" t="s">
        <v>285</v>
      </c>
      <c r="B80" s="192" t="s">
        <v>721</v>
      </c>
      <c r="C80" s="192" t="s">
        <v>406</v>
      </c>
      <c r="D80" s="130" t="s">
        <v>882</v>
      </c>
      <c r="E80" s="129">
        <v>2003</v>
      </c>
      <c r="F80" s="308">
        <v>0.020532407407407405</v>
      </c>
      <c r="G80" s="268" t="s">
        <v>122</v>
      </c>
      <c r="H80" s="269" t="s">
        <v>25</v>
      </c>
      <c r="I80" s="125" t="s">
        <v>274</v>
      </c>
    </row>
    <row r="81" spans="1:9" ht="23.25" customHeight="1">
      <c r="A81" s="132" t="s">
        <v>286</v>
      </c>
      <c r="B81" s="192" t="s">
        <v>894</v>
      </c>
      <c r="C81" s="192" t="s">
        <v>895</v>
      </c>
      <c r="D81" s="130" t="s">
        <v>39</v>
      </c>
      <c r="E81" s="129">
        <v>1974</v>
      </c>
      <c r="F81" s="308">
        <v>0.020763888888888887</v>
      </c>
      <c r="G81" s="281" t="s">
        <v>124</v>
      </c>
      <c r="H81" s="280" t="s">
        <v>25</v>
      </c>
      <c r="I81" s="125" t="s">
        <v>288</v>
      </c>
    </row>
    <row r="82" spans="1:9" ht="23.25" customHeight="1">
      <c r="A82" s="132" t="s">
        <v>287</v>
      </c>
      <c r="B82" s="192" t="s">
        <v>812</v>
      </c>
      <c r="C82" s="192" t="s">
        <v>558</v>
      </c>
      <c r="D82" s="130" t="s">
        <v>908</v>
      </c>
      <c r="E82" s="129">
        <v>1975</v>
      </c>
      <c r="F82" s="308">
        <v>0.020833333333333332</v>
      </c>
      <c r="G82" s="281" t="s">
        <v>124</v>
      </c>
      <c r="H82" s="280" t="s">
        <v>27</v>
      </c>
      <c r="I82" s="125" t="s">
        <v>298</v>
      </c>
    </row>
    <row r="83" spans="1:9" ht="23.25" customHeight="1">
      <c r="A83" s="132" t="s">
        <v>288</v>
      </c>
      <c r="B83" s="192" t="s">
        <v>530</v>
      </c>
      <c r="C83" s="192" t="s">
        <v>480</v>
      </c>
      <c r="D83" s="130" t="s">
        <v>790</v>
      </c>
      <c r="E83" s="129">
        <v>1948</v>
      </c>
      <c r="F83" s="308">
        <v>0.021145833333333332</v>
      </c>
      <c r="G83" s="277" t="s">
        <v>119</v>
      </c>
      <c r="H83" s="276" t="s">
        <v>17</v>
      </c>
      <c r="I83" s="125" t="s">
        <v>72</v>
      </c>
    </row>
    <row r="84" spans="1:9" ht="23.25" customHeight="1">
      <c r="A84" s="132" t="s">
        <v>289</v>
      </c>
      <c r="B84" s="192" t="s">
        <v>900</v>
      </c>
      <c r="C84" s="192" t="s">
        <v>768</v>
      </c>
      <c r="D84" s="130" t="s">
        <v>236</v>
      </c>
      <c r="E84" s="129">
        <v>1970</v>
      </c>
      <c r="F84" s="308">
        <v>0.02148148148148148</v>
      </c>
      <c r="G84" s="272" t="s">
        <v>121</v>
      </c>
      <c r="H84" s="273" t="s">
        <v>43</v>
      </c>
      <c r="I84" s="125" t="s">
        <v>292</v>
      </c>
    </row>
    <row r="85" spans="1:9" ht="23.25" customHeight="1">
      <c r="A85" s="132" t="s">
        <v>290</v>
      </c>
      <c r="B85" s="192" t="s">
        <v>796</v>
      </c>
      <c r="C85" s="192" t="s">
        <v>797</v>
      </c>
      <c r="D85" s="130" t="s">
        <v>19</v>
      </c>
      <c r="E85" s="129">
        <v>1973</v>
      </c>
      <c r="F85" s="308">
        <v>0.022291666666666668</v>
      </c>
      <c r="G85" s="281" t="s">
        <v>124</v>
      </c>
      <c r="H85" s="280" t="s">
        <v>30</v>
      </c>
      <c r="I85" s="125" t="s">
        <v>271</v>
      </c>
    </row>
    <row r="86" spans="1:9" ht="23.25" customHeight="1">
      <c r="A86" s="132" t="s">
        <v>291</v>
      </c>
      <c r="B86" s="192" t="s">
        <v>459</v>
      </c>
      <c r="C86" s="192" t="s">
        <v>460</v>
      </c>
      <c r="D86" s="130" t="s">
        <v>19</v>
      </c>
      <c r="E86" s="129">
        <v>1967</v>
      </c>
      <c r="F86" s="308">
        <v>0.022326388888888885</v>
      </c>
      <c r="G86" s="272" t="s">
        <v>121</v>
      </c>
      <c r="H86" s="273" t="s">
        <v>33</v>
      </c>
      <c r="I86" s="267" t="s">
        <v>159</v>
      </c>
    </row>
    <row r="87" spans="1:9" ht="23.25" customHeight="1">
      <c r="A87" s="132" t="s">
        <v>292</v>
      </c>
      <c r="B87" s="192" t="s">
        <v>917</v>
      </c>
      <c r="C87" s="192" t="s">
        <v>540</v>
      </c>
      <c r="D87" s="130" t="s">
        <v>906</v>
      </c>
      <c r="E87" s="129">
        <v>1970</v>
      </c>
      <c r="F87" s="308">
        <v>0.02263888888888889</v>
      </c>
      <c r="G87" s="281" t="s">
        <v>124</v>
      </c>
      <c r="H87" s="280" t="s">
        <v>32</v>
      </c>
      <c r="I87" s="267" t="s">
        <v>311</v>
      </c>
    </row>
    <row r="88" spans="1:9" ht="23.25" customHeight="1">
      <c r="A88" s="132" t="s">
        <v>293</v>
      </c>
      <c r="B88" s="192" t="s">
        <v>907</v>
      </c>
      <c r="C88" s="192" t="s">
        <v>396</v>
      </c>
      <c r="D88" s="130" t="s">
        <v>802</v>
      </c>
      <c r="E88" s="129">
        <v>1945</v>
      </c>
      <c r="F88" s="308">
        <v>0.023622685185185188</v>
      </c>
      <c r="G88" s="277" t="s">
        <v>119</v>
      </c>
      <c r="H88" s="276" t="s">
        <v>11</v>
      </c>
      <c r="I88" s="125" t="s">
        <v>297</v>
      </c>
    </row>
    <row r="89" spans="1:9" ht="23.25" customHeight="1">
      <c r="A89" s="132" t="s">
        <v>294</v>
      </c>
      <c r="B89" s="192" t="s">
        <v>891</v>
      </c>
      <c r="C89" s="192" t="s">
        <v>396</v>
      </c>
      <c r="D89" s="130"/>
      <c r="E89" s="129">
        <v>1988</v>
      </c>
      <c r="F89" s="308">
        <v>0.024363425925925927</v>
      </c>
      <c r="G89" s="268" t="s">
        <v>122</v>
      </c>
      <c r="H89" s="269" t="s">
        <v>27</v>
      </c>
      <c r="I89" s="267" t="s">
        <v>286</v>
      </c>
    </row>
    <row r="90" spans="1:9" ht="23.25" customHeight="1">
      <c r="A90" s="132" t="s">
        <v>295</v>
      </c>
      <c r="B90" s="192" t="s">
        <v>892</v>
      </c>
      <c r="C90" s="192" t="s">
        <v>893</v>
      </c>
      <c r="D90" s="130" t="s">
        <v>39</v>
      </c>
      <c r="E90" s="129">
        <v>1974</v>
      </c>
      <c r="F90" s="308">
        <v>0.026030092592592594</v>
      </c>
      <c r="G90" s="281" t="s">
        <v>124</v>
      </c>
      <c r="H90" s="280" t="s">
        <v>34</v>
      </c>
      <c r="I90" s="125" t="s">
        <v>287</v>
      </c>
    </row>
    <row r="91" spans="1:9" ht="23.25" customHeight="1">
      <c r="A91" s="132" t="s">
        <v>296</v>
      </c>
      <c r="B91" s="192" t="s">
        <v>857</v>
      </c>
      <c r="C91" s="192" t="s">
        <v>571</v>
      </c>
      <c r="D91" s="130"/>
      <c r="E91" s="129">
        <v>1962</v>
      </c>
      <c r="F91" s="308">
        <v>0.026076388888888885</v>
      </c>
      <c r="G91" s="274" t="s">
        <v>120</v>
      </c>
      <c r="H91" s="275" t="s">
        <v>20</v>
      </c>
      <c r="I91" s="267" t="s">
        <v>30</v>
      </c>
    </row>
    <row r="92" spans="1:9" ht="23.25" customHeight="1">
      <c r="A92" s="132" t="s">
        <v>297</v>
      </c>
      <c r="B92" s="192" t="s">
        <v>875</v>
      </c>
      <c r="C92" s="192" t="s">
        <v>558</v>
      </c>
      <c r="D92" s="130"/>
      <c r="E92" s="129">
        <v>1988</v>
      </c>
      <c r="F92" s="308">
        <v>0.029780092592592594</v>
      </c>
      <c r="G92" s="278" t="s">
        <v>123</v>
      </c>
      <c r="H92" s="279" t="s">
        <v>14</v>
      </c>
      <c r="I92" s="125" t="s">
        <v>156</v>
      </c>
    </row>
    <row r="93" spans="1:9" ht="23.25" customHeight="1">
      <c r="A93" s="132" t="s">
        <v>298</v>
      </c>
      <c r="B93" s="192" t="s">
        <v>855</v>
      </c>
      <c r="C93" s="192" t="s">
        <v>540</v>
      </c>
      <c r="D93" s="130"/>
      <c r="E93" s="129">
        <v>1991</v>
      </c>
      <c r="F93" s="308">
        <v>0.029791666666666664</v>
      </c>
      <c r="G93" s="278" t="s">
        <v>123</v>
      </c>
      <c r="H93" s="279" t="s">
        <v>21</v>
      </c>
      <c r="I93" s="125" t="s">
        <v>15</v>
      </c>
    </row>
    <row r="94" spans="1:9" ht="23.25" customHeight="1">
      <c r="A94" s="132" t="s">
        <v>299</v>
      </c>
      <c r="B94" s="192" t="s">
        <v>880</v>
      </c>
      <c r="C94" s="192" t="s">
        <v>881</v>
      </c>
      <c r="D94" s="130"/>
      <c r="E94" s="129">
        <v>1988</v>
      </c>
      <c r="F94" s="308">
        <v>0.02980324074074074</v>
      </c>
      <c r="G94" s="278" t="s">
        <v>123</v>
      </c>
      <c r="H94" s="279" t="s">
        <v>20</v>
      </c>
      <c r="I94" s="125" t="s">
        <v>273</v>
      </c>
    </row>
    <row r="95" spans="1:9" ht="23.25" customHeight="1">
      <c r="A95" s="132" t="s">
        <v>300</v>
      </c>
      <c r="B95" s="192" t="s">
        <v>563</v>
      </c>
      <c r="C95" s="192" t="s">
        <v>564</v>
      </c>
      <c r="D95" s="130" t="s">
        <v>19</v>
      </c>
      <c r="E95" s="129">
        <v>1948</v>
      </c>
      <c r="F95" s="308">
        <v>0.03252314814814815</v>
      </c>
      <c r="G95" s="282" t="s">
        <v>126</v>
      </c>
      <c r="H95" s="283" t="s">
        <v>8</v>
      </c>
      <c r="I95" s="125" t="s">
        <v>18</v>
      </c>
    </row>
    <row r="96" spans="1:9" ht="23.25" customHeight="1">
      <c r="A96" s="132" t="s">
        <v>301</v>
      </c>
      <c r="B96" s="192" t="s">
        <v>915</v>
      </c>
      <c r="C96" s="192" t="s">
        <v>916</v>
      </c>
      <c r="D96" s="130" t="s">
        <v>19</v>
      </c>
      <c r="E96" s="129">
        <v>1954</v>
      </c>
      <c r="F96" s="308">
        <v>0.03553240740740741</v>
      </c>
      <c r="G96" s="282" t="s">
        <v>126</v>
      </c>
      <c r="H96" s="283" t="s">
        <v>10</v>
      </c>
      <c r="I96" s="267" t="s">
        <v>309</v>
      </c>
    </row>
    <row r="97" spans="1:9" ht="25.5" customHeight="1">
      <c r="A97" s="346" t="s">
        <v>143</v>
      </c>
      <c r="B97" s="346"/>
      <c r="C97" s="346"/>
      <c r="D97" s="346"/>
      <c r="E97" s="346"/>
      <c r="F97" s="346"/>
      <c r="G97" s="346"/>
      <c r="H97" s="346"/>
      <c r="I97" s="346"/>
    </row>
    <row r="98" spans="1:9" ht="25.5" customHeight="1">
      <c r="A98" s="347" t="s">
        <v>144</v>
      </c>
      <c r="B98" s="347"/>
      <c r="C98" s="347"/>
      <c r="D98" s="347"/>
      <c r="E98" s="347"/>
      <c r="F98" s="347"/>
      <c r="G98" s="347"/>
      <c r="H98" s="347"/>
      <c r="I98" s="347"/>
    </row>
  </sheetData>
  <sheetProtection/>
  <autoFilter ref="A3:I98"/>
  <mergeCells count="4">
    <mergeCell ref="A1:I1"/>
    <mergeCell ref="A2:I2"/>
    <mergeCell ref="A97:I97"/>
    <mergeCell ref="A98:I9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6" sqref="I16"/>
    </sheetView>
  </sheetViews>
  <sheetFormatPr defaultColWidth="9.140625" defaultRowHeight="12.75"/>
  <cols>
    <col min="1" max="1" width="6.8515625" style="152" customWidth="1"/>
    <col min="2" max="2" width="28.7109375" style="152" customWidth="1"/>
    <col min="3" max="3" width="7.57421875" style="152" customWidth="1"/>
    <col min="4" max="4" width="14.57421875" style="152" customWidth="1"/>
    <col min="5" max="5" width="15.28125" style="152" customWidth="1"/>
    <col min="6" max="6" width="14.7109375" style="152" customWidth="1"/>
    <col min="7" max="7" width="3.00390625" style="152" customWidth="1"/>
    <col min="8" max="8" width="9.140625" style="152" customWidth="1"/>
    <col min="9" max="9" width="28.7109375" style="152" customWidth="1"/>
    <col min="10" max="10" width="7.57421875" style="152" customWidth="1"/>
    <col min="11" max="11" width="14.57421875" style="152" customWidth="1"/>
    <col min="12" max="12" width="15.28125" style="152" customWidth="1"/>
    <col min="13" max="13" width="14.7109375" style="152" customWidth="1"/>
    <col min="14" max="16384" width="9.140625" style="152" customWidth="1"/>
  </cols>
  <sheetData>
    <row r="1" spans="1:13" ht="34.5" customHeight="1">
      <c r="A1" s="348" t="s">
        <v>837</v>
      </c>
      <c r="B1" s="348"/>
      <c r="C1" s="348"/>
      <c r="D1" s="348"/>
      <c r="E1" s="348"/>
      <c r="F1" s="348"/>
      <c r="G1" s="174"/>
      <c r="H1" s="174"/>
      <c r="I1" s="174"/>
      <c r="J1" s="174"/>
      <c r="K1" s="174"/>
      <c r="L1" s="174"/>
      <c r="M1" s="174"/>
    </row>
    <row r="2" spans="1:13" ht="15.75" customHeight="1" thickBot="1">
      <c r="A2" s="173" t="s">
        <v>145</v>
      </c>
      <c r="B2" s="172" t="s">
        <v>1</v>
      </c>
      <c r="C2" s="172" t="s">
        <v>3</v>
      </c>
      <c r="D2" s="173" t="s">
        <v>146</v>
      </c>
      <c r="E2" s="172" t="s">
        <v>147</v>
      </c>
      <c r="F2" s="172" t="s">
        <v>148</v>
      </c>
      <c r="H2" s="171"/>
      <c r="I2" s="171"/>
      <c r="J2" s="171"/>
      <c r="K2" s="171"/>
      <c r="L2" s="171"/>
      <c r="M2" s="171"/>
    </row>
    <row r="3" spans="1:13" ht="24.75" customHeight="1" thickTop="1">
      <c r="A3" s="349" t="s">
        <v>838</v>
      </c>
      <c r="B3" s="167" t="s">
        <v>342</v>
      </c>
      <c r="C3" s="160">
        <v>1973</v>
      </c>
      <c r="D3" s="159">
        <v>0.016770833333333332</v>
      </c>
      <c r="E3" s="352">
        <f>D3+D4+D5</f>
        <v>0.043125000000000004</v>
      </c>
      <c r="F3" s="355" t="s">
        <v>8</v>
      </c>
      <c r="H3" s="358"/>
      <c r="I3" s="165"/>
      <c r="J3" s="163"/>
      <c r="K3" s="162"/>
      <c r="L3" s="360"/>
      <c r="M3" s="361"/>
    </row>
    <row r="4" spans="1:13" ht="24.75" customHeight="1">
      <c r="A4" s="350"/>
      <c r="B4" s="166" t="s">
        <v>201</v>
      </c>
      <c r="C4" s="157">
        <v>1978</v>
      </c>
      <c r="D4" s="156">
        <v>0.013506944444444445</v>
      </c>
      <c r="E4" s="353"/>
      <c r="F4" s="356"/>
      <c r="H4" s="359"/>
      <c r="I4" s="165"/>
      <c r="J4" s="163"/>
      <c r="K4" s="162"/>
      <c r="L4" s="360"/>
      <c r="M4" s="361"/>
    </row>
    <row r="5" spans="1:13" ht="24.75" customHeight="1" thickBot="1">
      <c r="A5" s="351"/>
      <c r="B5" s="155" t="s">
        <v>188</v>
      </c>
      <c r="C5" s="154">
        <v>1982</v>
      </c>
      <c r="D5" s="153">
        <v>0.012847222222222223</v>
      </c>
      <c r="E5" s="354"/>
      <c r="F5" s="357"/>
      <c r="H5" s="359"/>
      <c r="I5" s="164"/>
      <c r="J5" s="163"/>
      <c r="K5" s="162"/>
      <c r="L5" s="360"/>
      <c r="M5" s="361"/>
    </row>
    <row r="6" spans="1:13" ht="24.75" customHeight="1" thickTop="1">
      <c r="A6" s="349" t="s">
        <v>19</v>
      </c>
      <c r="B6" s="161" t="s">
        <v>225</v>
      </c>
      <c r="C6" s="170">
        <v>1979</v>
      </c>
      <c r="D6" s="169">
        <v>0.015914351851851853</v>
      </c>
      <c r="E6" s="352">
        <f>D6+D7+D8</f>
        <v>0.04369212962962963</v>
      </c>
      <c r="F6" s="355" t="s">
        <v>10</v>
      </c>
      <c r="H6" s="358"/>
      <c r="I6" s="165"/>
      <c r="J6" s="163"/>
      <c r="K6" s="162"/>
      <c r="L6" s="360"/>
      <c r="M6" s="361"/>
    </row>
    <row r="7" spans="1:13" ht="24.75" customHeight="1">
      <c r="A7" s="350"/>
      <c r="B7" s="158" t="s">
        <v>609</v>
      </c>
      <c r="C7" s="157">
        <v>1972</v>
      </c>
      <c r="D7" s="156">
        <v>0.013171296296296294</v>
      </c>
      <c r="E7" s="353"/>
      <c r="F7" s="356"/>
      <c r="H7" s="359"/>
      <c r="I7" s="165"/>
      <c r="J7" s="163"/>
      <c r="K7" s="162"/>
      <c r="L7" s="360"/>
      <c r="M7" s="361"/>
    </row>
    <row r="8" spans="1:13" ht="24.75" customHeight="1" thickBot="1">
      <c r="A8" s="351"/>
      <c r="B8" s="168" t="s">
        <v>839</v>
      </c>
      <c r="C8" s="154">
        <v>2005</v>
      </c>
      <c r="D8" s="153">
        <v>0.014606481481481482</v>
      </c>
      <c r="E8" s="354"/>
      <c r="F8" s="357"/>
      <c r="H8" s="359"/>
      <c r="I8" s="164"/>
      <c r="J8" s="163"/>
      <c r="K8" s="162"/>
      <c r="L8" s="360"/>
      <c r="M8" s="361"/>
    </row>
    <row r="9" spans="1:13" ht="24.75" customHeight="1" thickTop="1">
      <c r="A9" s="349" t="s">
        <v>840</v>
      </c>
      <c r="B9" s="167" t="s">
        <v>596</v>
      </c>
      <c r="C9" s="160">
        <v>1976</v>
      </c>
      <c r="D9" s="159">
        <v>0.01832175925925926</v>
      </c>
      <c r="E9" s="352">
        <f>D9+D10+D11</f>
        <v>0.04666666666666667</v>
      </c>
      <c r="F9" s="355" t="s">
        <v>12</v>
      </c>
      <c r="H9" s="358"/>
      <c r="I9" s="165"/>
      <c r="J9" s="163"/>
      <c r="K9" s="162"/>
      <c r="L9" s="360"/>
      <c r="M9" s="361"/>
    </row>
    <row r="10" spans="1:13" ht="24.75" customHeight="1">
      <c r="A10" s="350"/>
      <c r="B10" s="166" t="s">
        <v>841</v>
      </c>
      <c r="C10" s="157">
        <v>1972</v>
      </c>
      <c r="D10" s="156">
        <v>0.014675925925925926</v>
      </c>
      <c r="E10" s="353"/>
      <c r="F10" s="356"/>
      <c r="H10" s="359"/>
      <c r="I10" s="165"/>
      <c r="J10" s="163"/>
      <c r="K10" s="162"/>
      <c r="L10" s="360"/>
      <c r="M10" s="361"/>
    </row>
    <row r="11" spans="1:13" ht="24.75" customHeight="1" thickBot="1">
      <c r="A11" s="351"/>
      <c r="B11" s="155" t="s">
        <v>747</v>
      </c>
      <c r="C11" s="154">
        <v>1980</v>
      </c>
      <c r="D11" s="153">
        <v>0.013668981481481482</v>
      </c>
      <c r="E11" s="354"/>
      <c r="F11" s="357"/>
      <c r="H11" s="359"/>
      <c r="I11" s="164"/>
      <c r="J11" s="163"/>
      <c r="K11" s="162"/>
      <c r="L11" s="360"/>
      <c r="M11" s="361"/>
    </row>
    <row r="12" spans="1:13" ht="24.75" customHeight="1" thickTop="1">
      <c r="A12" s="349" t="s">
        <v>842</v>
      </c>
      <c r="B12" s="161" t="s">
        <v>636</v>
      </c>
      <c r="C12" s="160">
        <v>1977</v>
      </c>
      <c r="D12" s="159">
        <v>0.015856481481481482</v>
      </c>
      <c r="E12" s="352">
        <f>D12+D13+D14</f>
        <v>0.047268518518518515</v>
      </c>
      <c r="F12" s="355" t="s">
        <v>15</v>
      </c>
      <c r="H12" s="358"/>
      <c r="I12" s="165"/>
      <c r="J12" s="163"/>
      <c r="K12" s="162"/>
      <c r="L12" s="360"/>
      <c r="M12" s="361"/>
    </row>
    <row r="13" spans="1:13" ht="24.75" customHeight="1">
      <c r="A13" s="350"/>
      <c r="B13" s="166" t="s">
        <v>47</v>
      </c>
      <c r="C13" s="157">
        <v>1976</v>
      </c>
      <c r="D13" s="156">
        <v>0.01653935185185185</v>
      </c>
      <c r="E13" s="353"/>
      <c r="F13" s="356"/>
      <c r="H13" s="359"/>
      <c r="I13" s="165"/>
      <c r="J13" s="163"/>
      <c r="K13" s="162"/>
      <c r="L13" s="360"/>
      <c r="M13" s="361"/>
    </row>
    <row r="14" spans="1:13" ht="24.75" customHeight="1" thickBot="1">
      <c r="A14" s="351"/>
      <c r="B14" s="155" t="s">
        <v>181</v>
      </c>
      <c r="C14" s="154">
        <v>1983</v>
      </c>
      <c r="D14" s="153">
        <v>0.014872685185185185</v>
      </c>
      <c r="E14" s="354"/>
      <c r="F14" s="357"/>
      <c r="H14" s="359"/>
      <c r="I14" s="164"/>
      <c r="J14" s="163"/>
      <c r="K14" s="162"/>
      <c r="L14" s="360"/>
      <c r="M14" s="361"/>
    </row>
    <row r="15" spans="1:13" ht="24.75" customHeight="1" thickTop="1">
      <c r="A15" s="349" t="s">
        <v>843</v>
      </c>
      <c r="B15" s="167" t="s">
        <v>74</v>
      </c>
      <c r="C15" s="160">
        <v>1979</v>
      </c>
      <c r="D15" s="159">
        <v>0.017060185185185185</v>
      </c>
      <c r="E15" s="352">
        <f>D15+D16+D17</f>
        <v>0.04789351851851852</v>
      </c>
      <c r="F15" s="355" t="s">
        <v>17</v>
      </c>
      <c r="H15" s="358"/>
      <c r="I15" s="165"/>
      <c r="J15" s="163"/>
      <c r="K15" s="162"/>
      <c r="L15" s="360"/>
      <c r="M15" s="361"/>
    </row>
    <row r="16" spans="1:13" ht="24.75" customHeight="1">
      <c r="A16" s="350"/>
      <c r="B16" s="166" t="s">
        <v>64</v>
      </c>
      <c r="C16" s="157">
        <v>1973</v>
      </c>
      <c r="D16" s="156">
        <v>0.01564814814814815</v>
      </c>
      <c r="E16" s="353"/>
      <c r="F16" s="356"/>
      <c r="H16" s="359"/>
      <c r="I16" s="165"/>
      <c r="J16" s="163"/>
      <c r="K16" s="162"/>
      <c r="L16" s="360"/>
      <c r="M16" s="361"/>
    </row>
    <row r="17" spans="1:13" ht="24.75" customHeight="1" thickBot="1">
      <c r="A17" s="351"/>
      <c r="B17" s="155" t="s">
        <v>178</v>
      </c>
      <c r="C17" s="154">
        <v>1981</v>
      </c>
      <c r="D17" s="153">
        <v>0.015185185185185185</v>
      </c>
      <c r="E17" s="354"/>
      <c r="F17" s="357"/>
      <c r="H17" s="359"/>
      <c r="I17" s="164"/>
      <c r="J17" s="163"/>
      <c r="K17" s="162"/>
      <c r="L17" s="360"/>
      <c r="M17" s="361"/>
    </row>
    <row r="18" spans="1:6" ht="24.75" customHeight="1" thickTop="1">
      <c r="A18" s="349" t="s">
        <v>844</v>
      </c>
      <c r="B18" s="161" t="s">
        <v>845</v>
      </c>
      <c r="C18" s="160">
        <v>2002</v>
      </c>
      <c r="D18" s="159">
        <v>0.01622685185185185</v>
      </c>
      <c r="E18" s="352">
        <f>D18+D19+D20</f>
        <v>0.049178240740740745</v>
      </c>
      <c r="F18" s="355" t="s">
        <v>11</v>
      </c>
    </row>
    <row r="19" spans="1:6" ht="24.75" customHeight="1">
      <c r="A19" s="350"/>
      <c r="B19" s="158" t="s">
        <v>846</v>
      </c>
      <c r="C19" s="157">
        <v>1970</v>
      </c>
      <c r="D19" s="156">
        <v>0.016296296296296295</v>
      </c>
      <c r="E19" s="353"/>
      <c r="F19" s="356"/>
    </row>
    <row r="20" spans="1:6" ht="24.75" customHeight="1" thickBot="1">
      <c r="A20" s="351"/>
      <c r="B20" s="155" t="s">
        <v>847</v>
      </c>
      <c r="C20" s="154">
        <v>1973</v>
      </c>
      <c r="D20" s="153">
        <v>0.016655092592592593</v>
      </c>
      <c r="E20" s="354"/>
      <c r="F20" s="357"/>
    </row>
    <row r="21" spans="1:6" ht="24.75" customHeight="1" thickTop="1">
      <c r="A21" s="349" t="s">
        <v>851</v>
      </c>
      <c r="B21" s="161" t="s">
        <v>852</v>
      </c>
      <c r="C21" s="160">
        <v>1980</v>
      </c>
      <c r="D21" s="159">
        <v>0.019560185185185184</v>
      </c>
      <c r="E21" s="352">
        <f>D21+D22+D23</f>
        <v>0.05179398148148148</v>
      </c>
      <c r="F21" s="355" t="s">
        <v>14</v>
      </c>
    </row>
    <row r="22" spans="1:6" ht="24.75" customHeight="1">
      <c r="A22" s="350"/>
      <c r="B22" s="158" t="s">
        <v>188</v>
      </c>
      <c r="C22" s="157">
        <v>1955</v>
      </c>
      <c r="D22" s="156">
        <v>0.018032407407407407</v>
      </c>
      <c r="E22" s="353"/>
      <c r="F22" s="356"/>
    </row>
    <row r="23" spans="1:6" ht="24.75" customHeight="1" thickBot="1">
      <c r="A23" s="351"/>
      <c r="B23" s="155" t="s">
        <v>853</v>
      </c>
      <c r="C23" s="154">
        <v>1974</v>
      </c>
      <c r="D23" s="153">
        <v>0.014201388888888888</v>
      </c>
      <c r="E23" s="354"/>
      <c r="F23" s="357"/>
    </row>
    <row r="24" spans="1:6" ht="24.75" customHeight="1" thickTop="1">
      <c r="A24" s="349" t="s">
        <v>848</v>
      </c>
      <c r="B24" s="161" t="s">
        <v>849</v>
      </c>
      <c r="C24" s="160">
        <v>2001</v>
      </c>
      <c r="D24" s="159">
        <v>0.01783564814814815</v>
      </c>
      <c r="E24" s="352">
        <f>D24+D25+D26</f>
        <v>0.05354166666666667</v>
      </c>
      <c r="F24" s="355" t="s">
        <v>21</v>
      </c>
    </row>
    <row r="25" spans="1:6" ht="24.75" customHeight="1">
      <c r="A25" s="350"/>
      <c r="B25" s="158" t="s">
        <v>850</v>
      </c>
      <c r="C25" s="157">
        <v>1978</v>
      </c>
      <c r="D25" s="156">
        <v>0.017824074074074076</v>
      </c>
      <c r="E25" s="353"/>
      <c r="F25" s="356"/>
    </row>
    <row r="26" spans="1:6" ht="24.75" customHeight="1" thickBot="1">
      <c r="A26" s="351"/>
      <c r="B26" s="155" t="s">
        <v>648</v>
      </c>
      <c r="C26" s="154">
        <v>1980</v>
      </c>
      <c r="D26" s="153">
        <v>0.017881944444444443</v>
      </c>
      <c r="E26" s="354"/>
      <c r="F26" s="357"/>
    </row>
    <row r="27" ht="13.5" thickTop="1"/>
  </sheetData>
  <sheetProtection/>
  <mergeCells count="40">
    <mergeCell ref="E18:E20"/>
    <mergeCell ref="F18:F20"/>
    <mergeCell ref="A24:A26"/>
    <mergeCell ref="E24:E26"/>
    <mergeCell ref="F24:F26"/>
    <mergeCell ref="A15:A17"/>
    <mergeCell ref="E15:E17"/>
    <mergeCell ref="F15:F17"/>
    <mergeCell ref="A21:A23"/>
    <mergeCell ref="E21:E23"/>
    <mergeCell ref="F21:F23"/>
    <mergeCell ref="A18:A20"/>
    <mergeCell ref="H15:H17"/>
    <mergeCell ref="L15:L17"/>
    <mergeCell ref="M15:M17"/>
    <mergeCell ref="A12:A14"/>
    <mergeCell ref="E12:E14"/>
    <mergeCell ref="F12:F14"/>
    <mergeCell ref="H12:H14"/>
    <mergeCell ref="L12:L14"/>
    <mergeCell ref="M12:M14"/>
    <mergeCell ref="A9:A11"/>
    <mergeCell ref="E9:E11"/>
    <mergeCell ref="F9:F11"/>
    <mergeCell ref="H9:H11"/>
    <mergeCell ref="L9:L11"/>
    <mergeCell ref="M9:M11"/>
    <mergeCell ref="M3:M5"/>
    <mergeCell ref="A6:A8"/>
    <mergeCell ref="E6:E8"/>
    <mergeCell ref="F6:F8"/>
    <mergeCell ref="H6:H8"/>
    <mergeCell ref="L6:L8"/>
    <mergeCell ref="M6:M8"/>
    <mergeCell ref="A1:F1"/>
    <mergeCell ref="A3:A5"/>
    <mergeCell ref="E3:E5"/>
    <mergeCell ref="F3:F5"/>
    <mergeCell ref="H3:H5"/>
    <mergeCell ref="L3:L5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zoomScale="75" zoomScaleNormal="75" zoomScalePageLayoutView="0" workbookViewId="0" topLeftCell="A82">
      <selection activeCell="P16" sqref="P16"/>
    </sheetView>
  </sheetViews>
  <sheetFormatPr defaultColWidth="9.140625" defaultRowHeight="12.75"/>
  <cols>
    <col min="1" max="1" width="7.28125" style="116" customWidth="1"/>
    <col min="2" max="2" width="24.00390625" style="116" customWidth="1"/>
    <col min="3" max="3" width="16.140625" style="116" bestFit="1" customWidth="1"/>
    <col min="4" max="4" width="33.28125" style="116" bestFit="1" customWidth="1"/>
    <col min="5" max="5" width="7.140625" style="116" customWidth="1"/>
    <col min="6" max="6" width="11.00390625" style="116" customWidth="1"/>
    <col min="7" max="8" width="10.28125" style="116" customWidth="1"/>
    <col min="9" max="16384" width="9.140625" style="116" customWidth="1"/>
  </cols>
  <sheetData>
    <row r="1" spans="1:9" s="119" customFormat="1" ht="22.5">
      <c r="A1" s="344" t="s">
        <v>765</v>
      </c>
      <c r="B1" s="344"/>
      <c r="C1" s="344"/>
      <c r="D1" s="344"/>
      <c r="E1" s="344"/>
      <c r="F1" s="344"/>
      <c r="G1" s="344"/>
      <c r="H1" s="344"/>
      <c r="I1" s="344"/>
    </row>
    <row r="2" spans="1:9" s="119" customFormat="1" ht="19.5" customHeight="1">
      <c r="A2" s="345" t="s">
        <v>153</v>
      </c>
      <c r="B2" s="345"/>
      <c r="C2" s="345"/>
      <c r="D2" s="345"/>
      <c r="E2" s="345"/>
      <c r="F2" s="345"/>
      <c r="G2" s="345"/>
      <c r="H2" s="345"/>
      <c r="I2" s="345"/>
    </row>
    <row r="3" spans="1:9" ht="35.25" customHeight="1" thickBot="1">
      <c r="A3" s="149" t="s">
        <v>0</v>
      </c>
      <c r="B3" s="148" t="s">
        <v>388</v>
      </c>
      <c r="C3" s="148" t="s">
        <v>389</v>
      </c>
      <c r="D3" s="148" t="s">
        <v>2</v>
      </c>
      <c r="E3" s="149" t="s">
        <v>3</v>
      </c>
      <c r="F3" s="148" t="s">
        <v>4</v>
      </c>
      <c r="G3" s="148" t="s">
        <v>5</v>
      </c>
      <c r="H3" s="148" t="s">
        <v>6</v>
      </c>
      <c r="I3" s="148" t="s">
        <v>7</v>
      </c>
    </row>
    <row r="4" spans="1:9" ht="23.25" customHeight="1" thickTop="1">
      <c r="A4" s="132" t="s">
        <v>8</v>
      </c>
      <c r="B4" s="192" t="s">
        <v>435</v>
      </c>
      <c r="C4" s="192" t="s">
        <v>663</v>
      </c>
      <c r="D4" s="130" t="s">
        <v>664</v>
      </c>
      <c r="E4" s="129">
        <v>1980</v>
      </c>
      <c r="F4" s="128">
        <v>0.012094907407407408</v>
      </c>
      <c r="G4" s="270" t="s">
        <v>125</v>
      </c>
      <c r="H4" s="271" t="s">
        <v>8</v>
      </c>
      <c r="I4" s="125">
        <v>70</v>
      </c>
    </row>
    <row r="5" spans="1:9" ht="23.25" customHeight="1">
      <c r="A5" s="132" t="s">
        <v>10</v>
      </c>
      <c r="B5" s="192" t="s">
        <v>791</v>
      </c>
      <c r="C5" s="192" t="s">
        <v>390</v>
      </c>
      <c r="D5" s="130" t="s">
        <v>391</v>
      </c>
      <c r="E5" s="129">
        <v>1995</v>
      </c>
      <c r="F5" s="128">
        <v>0.012210648148148146</v>
      </c>
      <c r="G5" s="268" t="s">
        <v>122</v>
      </c>
      <c r="H5" s="269" t="s">
        <v>8</v>
      </c>
      <c r="I5" s="125">
        <v>49</v>
      </c>
    </row>
    <row r="6" spans="1:9" ht="23.25" customHeight="1">
      <c r="A6" s="132" t="s">
        <v>12</v>
      </c>
      <c r="B6" s="192" t="s">
        <v>660</v>
      </c>
      <c r="C6" s="192" t="s">
        <v>412</v>
      </c>
      <c r="D6" s="130" t="s">
        <v>802</v>
      </c>
      <c r="E6" s="129">
        <v>1990</v>
      </c>
      <c r="F6" s="128">
        <v>0.012916666666666667</v>
      </c>
      <c r="G6" s="268" t="s">
        <v>122</v>
      </c>
      <c r="H6" s="269" t="s">
        <v>10</v>
      </c>
      <c r="I6" s="125">
        <v>68</v>
      </c>
    </row>
    <row r="7" spans="1:9" ht="23.25" customHeight="1">
      <c r="A7" s="132" t="s">
        <v>15</v>
      </c>
      <c r="B7" s="192" t="s">
        <v>392</v>
      </c>
      <c r="C7" s="192" t="s">
        <v>393</v>
      </c>
      <c r="D7" s="130" t="s">
        <v>189</v>
      </c>
      <c r="E7" s="129">
        <v>1982</v>
      </c>
      <c r="F7" s="128">
        <v>0.01324074074074074</v>
      </c>
      <c r="G7" s="270" t="s">
        <v>125</v>
      </c>
      <c r="H7" s="271" t="s">
        <v>10</v>
      </c>
      <c r="I7" s="125">
        <v>41</v>
      </c>
    </row>
    <row r="8" spans="1:9" ht="23.25" customHeight="1">
      <c r="A8" s="132" t="s">
        <v>17</v>
      </c>
      <c r="B8" s="192" t="s">
        <v>788</v>
      </c>
      <c r="C8" s="192" t="s">
        <v>422</v>
      </c>
      <c r="D8" s="130" t="s">
        <v>789</v>
      </c>
      <c r="E8" s="129">
        <v>1985</v>
      </c>
      <c r="F8" s="128">
        <v>0.013634259259259257</v>
      </c>
      <c r="G8" s="270" t="s">
        <v>125</v>
      </c>
      <c r="H8" s="271" t="s">
        <v>12</v>
      </c>
      <c r="I8" s="125">
        <v>45</v>
      </c>
    </row>
    <row r="9" spans="1:9" ht="23.25" customHeight="1">
      <c r="A9" s="132" t="s">
        <v>11</v>
      </c>
      <c r="B9" s="192" t="s">
        <v>671</v>
      </c>
      <c r="C9" s="192" t="s">
        <v>415</v>
      </c>
      <c r="D9" s="130" t="s">
        <v>347</v>
      </c>
      <c r="E9" s="129">
        <v>1980</v>
      </c>
      <c r="F9" s="128">
        <v>0.013738425925925926</v>
      </c>
      <c r="G9" s="270" t="s">
        <v>125</v>
      </c>
      <c r="H9" s="271" t="s">
        <v>15</v>
      </c>
      <c r="I9" s="267">
        <v>8</v>
      </c>
    </row>
    <row r="10" spans="1:9" ht="23.25" customHeight="1">
      <c r="A10" s="132" t="s">
        <v>14</v>
      </c>
      <c r="B10" s="192" t="s">
        <v>805</v>
      </c>
      <c r="C10" s="192" t="s">
        <v>412</v>
      </c>
      <c r="D10" s="130" t="s">
        <v>806</v>
      </c>
      <c r="E10" s="129">
        <v>1965</v>
      </c>
      <c r="F10" s="128">
        <v>0.013946759259259258</v>
      </c>
      <c r="G10" s="274" t="s">
        <v>120</v>
      </c>
      <c r="H10" s="275" t="s">
        <v>8</v>
      </c>
      <c r="I10" s="125">
        <v>78</v>
      </c>
    </row>
    <row r="11" spans="1:9" ht="23.25" customHeight="1">
      <c r="A11" s="132" t="s">
        <v>21</v>
      </c>
      <c r="B11" s="192" t="s">
        <v>392</v>
      </c>
      <c r="C11" s="192" t="s">
        <v>436</v>
      </c>
      <c r="D11" s="130" t="s">
        <v>189</v>
      </c>
      <c r="E11" s="129">
        <v>1978</v>
      </c>
      <c r="F11" s="128">
        <v>0.014166666666666666</v>
      </c>
      <c r="G11" s="270" t="s">
        <v>125</v>
      </c>
      <c r="H11" s="271" t="s">
        <v>17</v>
      </c>
      <c r="I11" s="125">
        <v>80</v>
      </c>
    </row>
    <row r="12" spans="1:9" ht="23.25" customHeight="1">
      <c r="A12" s="132" t="s">
        <v>20</v>
      </c>
      <c r="B12" s="192" t="s">
        <v>414</v>
      </c>
      <c r="C12" s="192" t="s">
        <v>415</v>
      </c>
      <c r="D12" s="130" t="s">
        <v>19</v>
      </c>
      <c r="E12" s="129">
        <v>1987</v>
      </c>
      <c r="F12" s="128">
        <v>0.014282407407407409</v>
      </c>
      <c r="G12" s="268" t="s">
        <v>122</v>
      </c>
      <c r="H12" s="269" t="s">
        <v>12</v>
      </c>
      <c r="I12" s="125">
        <v>20</v>
      </c>
    </row>
    <row r="13" spans="1:9" ht="23.25" customHeight="1">
      <c r="A13" s="132" t="s">
        <v>24</v>
      </c>
      <c r="B13" s="192" t="s">
        <v>419</v>
      </c>
      <c r="C13" s="192" t="s">
        <v>420</v>
      </c>
      <c r="D13" s="130" t="s">
        <v>51</v>
      </c>
      <c r="E13" s="129">
        <v>1985</v>
      </c>
      <c r="F13" s="128">
        <v>0.014328703703703703</v>
      </c>
      <c r="G13" s="270" t="s">
        <v>125</v>
      </c>
      <c r="H13" s="271" t="s">
        <v>11</v>
      </c>
      <c r="I13" s="125">
        <v>28</v>
      </c>
    </row>
    <row r="14" spans="1:9" ht="23.25" customHeight="1">
      <c r="A14" s="132" t="s">
        <v>25</v>
      </c>
      <c r="B14" s="192" t="s">
        <v>405</v>
      </c>
      <c r="C14" s="192" t="s">
        <v>406</v>
      </c>
      <c r="D14" s="190" t="s">
        <v>19</v>
      </c>
      <c r="E14" s="129">
        <v>1983</v>
      </c>
      <c r="F14" s="128">
        <v>0.014351851851851852</v>
      </c>
      <c r="G14" s="270" t="s">
        <v>125</v>
      </c>
      <c r="H14" s="271" t="s">
        <v>14</v>
      </c>
      <c r="I14" s="125">
        <v>47</v>
      </c>
    </row>
    <row r="15" spans="1:9" ht="23.25" customHeight="1">
      <c r="A15" s="132" t="s">
        <v>27</v>
      </c>
      <c r="B15" s="192" t="s">
        <v>767</v>
      </c>
      <c r="C15" s="192" t="s">
        <v>768</v>
      </c>
      <c r="D15" s="130"/>
      <c r="E15" s="129">
        <v>1974</v>
      </c>
      <c r="F15" s="128">
        <v>0.014421296296296295</v>
      </c>
      <c r="G15" s="272" t="s">
        <v>121</v>
      </c>
      <c r="H15" s="273" t="s">
        <v>8</v>
      </c>
      <c r="I15" s="267">
        <v>12</v>
      </c>
    </row>
    <row r="16" spans="1:9" ht="23.25" customHeight="1">
      <c r="A16" s="132" t="s">
        <v>30</v>
      </c>
      <c r="B16" s="192" t="s">
        <v>501</v>
      </c>
      <c r="C16" s="192" t="s">
        <v>474</v>
      </c>
      <c r="D16" s="130" t="s">
        <v>795</v>
      </c>
      <c r="E16" s="129">
        <v>1983</v>
      </c>
      <c r="F16" s="128">
        <v>0.014432870370370372</v>
      </c>
      <c r="G16" s="278" t="s">
        <v>123</v>
      </c>
      <c r="H16" s="279" t="s">
        <v>8</v>
      </c>
      <c r="I16" s="125">
        <v>57</v>
      </c>
    </row>
    <row r="17" spans="1:9" ht="23.25" customHeight="1">
      <c r="A17" s="132" t="s">
        <v>32</v>
      </c>
      <c r="B17" s="192" t="s">
        <v>423</v>
      </c>
      <c r="C17" s="192" t="s">
        <v>807</v>
      </c>
      <c r="D17" s="130"/>
      <c r="E17" s="129">
        <v>1967</v>
      </c>
      <c r="F17" s="128">
        <v>0.014467592592592593</v>
      </c>
      <c r="G17" s="272" t="s">
        <v>121</v>
      </c>
      <c r="H17" s="273" t="s">
        <v>10</v>
      </c>
      <c r="I17" s="125">
        <v>81</v>
      </c>
    </row>
    <row r="18" spans="1:9" ht="23.25" customHeight="1">
      <c r="A18" s="132" t="s">
        <v>34</v>
      </c>
      <c r="B18" s="192" t="s">
        <v>677</v>
      </c>
      <c r="C18" s="192" t="s">
        <v>398</v>
      </c>
      <c r="D18" s="130" t="s">
        <v>678</v>
      </c>
      <c r="E18" s="129">
        <v>1967</v>
      </c>
      <c r="F18" s="128">
        <v>0.014502314814814815</v>
      </c>
      <c r="G18" s="272" t="s">
        <v>121</v>
      </c>
      <c r="H18" s="273" t="s">
        <v>12</v>
      </c>
      <c r="I18" s="125">
        <v>67</v>
      </c>
    </row>
    <row r="19" spans="1:9" ht="23.25" customHeight="1">
      <c r="A19" s="132" t="s">
        <v>35</v>
      </c>
      <c r="B19" s="192" t="s">
        <v>808</v>
      </c>
      <c r="C19" s="192" t="s">
        <v>809</v>
      </c>
      <c r="D19" s="130" t="s">
        <v>810</v>
      </c>
      <c r="E19" s="129">
        <v>1972</v>
      </c>
      <c r="F19" s="128">
        <v>0.014583333333333332</v>
      </c>
      <c r="G19" s="272" t="s">
        <v>121</v>
      </c>
      <c r="H19" s="273" t="s">
        <v>15</v>
      </c>
      <c r="I19" s="125">
        <v>82</v>
      </c>
    </row>
    <row r="20" spans="1:9" ht="23.25" customHeight="1">
      <c r="A20" s="132" t="s">
        <v>37</v>
      </c>
      <c r="B20" s="192" t="s">
        <v>785</v>
      </c>
      <c r="C20" s="192" t="s">
        <v>663</v>
      </c>
      <c r="D20" s="130" t="s">
        <v>786</v>
      </c>
      <c r="E20" s="129">
        <v>1978</v>
      </c>
      <c r="F20" s="128">
        <v>0.014618055555555556</v>
      </c>
      <c r="G20" s="270" t="s">
        <v>125</v>
      </c>
      <c r="H20" s="271" t="s">
        <v>21</v>
      </c>
      <c r="I20" s="125">
        <v>35</v>
      </c>
    </row>
    <row r="21" spans="1:9" ht="23.25" customHeight="1">
      <c r="A21" s="132" t="s">
        <v>38</v>
      </c>
      <c r="B21" s="192" t="s">
        <v>408</v>
      </c>
      <c r="C21" s="192" t="s">
        <v>400</v>
      </c>
      <c r="D21" s="130" t="s">
        <v>679</v>
      </c>
      <c r="E21" s="129">
        <v>1956</v>
      </c>
      <c r="F21" s="128">
        <v>0.01462962962962963</v>
      </c>
      <c r="G21" s="274" t="s">
        <v>120</v>
      </c>
      <c r="H21" s="275" t="s">
        <v>10</v>
      </c>
      <c r="I21" s="125">
        <v>24</v>
      </c>
    </row>
    <row r="22" spans="1:9" ht="23.25" customHeight="1">
      <c r="A22" s="132" t="s">
        <v>26</v>
      </c>
      <c r="B22" s="192" t="s">
        <v>660</v>
      </c>
      <c r="C22" s="192" t="s">
        <v>452</v>
      </c>
      <c r="D22" s="130" t="s">
        <v>803</v>
      </c>
      <c r="E22" s="129">
        <v>1974</v>
      </c>
      <c r="F22" s="128">
        <v>0.014652777777777778</v>
      </c>
      <c r="G22" s="272" t="s">
        <v>121</v>
      </c>
      <c r="H22" s="273" t="s">
        <v>17</v>
      </c>
      <c r="I22" s="125">
        <v>69</v>
      </c>
    </row>
    <row r="23" spans="1:9" ht="23.25" customHeight="1">
      <c r="A23" s="132" t="s">
        <v>41</v>
      </c>
      <c r="B23" s="192" t="s">
        <v>676</v>
      </c>
      <c r="C23" s="192" t="s">
        <v>410</v>
      </c>
      <c r="D23" s="130" t="s">
        <v>347</v>
      </c>
      <c r="E23" s="129">
        <v>1964</v>
      </c>
      <c r="F23" s="128">
        <v>0.014675925925925926</v>
      </c>
      <c r="G23" s="274" t="s">
        <v>120</v>
      </c>
      <c r="H23" s="275" t="s">
        <v>12</v>
      </c>
      <c r="I23" s="125">
        <v>86</v>
      </c>
    </row>
    <row r="24" spans="1:9" ht="23.25" customHeight="1">
      <c r="A24" s="132" t="s">
        <v>36</v>
      </c>
      <c r="B24" s="192" t="s">
        <v>673</v>
      </c>
      <c r="C24" s="192" t="s">
        <v>674</v>
      </c>
      <c r="D24" s="130" t="s">
        <v>370</v>
      </c>
      <c r="E24" s="129">
        <v>1962</v>
      </c>
      <c r="F24" s="128">
        <v>0.01480324074074074</v>
      </c>
      <c r="G24" s="274" t="s">
        <v>120</v>
      </c>
      <c r="H24" s="275" t="s">
        <v>15</v>
      </c>
      <c r="I24" s="125">
        <v>95</v>
      </c>
    </row>
    <row r="25" spans="1:9" ht="23.25" customHeight="1">
      <c r="A25" s="132" t="s">
        <v>42</v>
      </c>
      <c r="B25" s="192" t="s">
        <v>431</v>
      </c>
      <c r="C25" s="192" t="s">
        <v>396</v>
      </c>
      <c r="D25" s="130" t="s">
        <v>19</v>
      </c>
      <c r="E25" s="129">
        <v>1981</v>
      </c>
      <c r="F25" s="128">
        <v>0.014965277777777779</v>
      </c>
      <c r="G25" s="270" t="s">
        <v>125</v>
      </c>
      <c r="H25" s="271" t="s">
        <v>20</v>
      </c>
      <c r="I25" s="125">
        <v>38</v>
      </c>
    </row>
    <row r="26" spans="1:9" ht="23.25" customHeight="1">
      <c r="A26" s="132" t="s">
        <v>31</v>
      </c>
      <c r="B26" s="192" t="s">
        <v>416</v>
      </c>
      <c r="C26" s="192" t="s">
        <v>417</v>
      </c>
      <c r="D26" s="130" t="s">
        <v>418</v>
      </c>
      <c r="E26" s="129">
        <v>1999</v>
      </c>
      <c r="F26" s="128">
        <v>0.015000000000000001</v>
      </c>
      <c r="G26" s="268" t="s">
        <v>122</v>
      </c>
      <c r="H26" s="269" t="s">
        <v>15</v>
      </c>
      <c r="I26" s="125">
        <v>31</v>
      </c>
    </row>
    <row r="27" spans="1:9" ht="23.25" customHeight="1">
      <c r="A27" s="132" t="s">
        <v>43</v>
      </c>
      <c r="B27" s="192" t="s">
        <v>804</v>
      </c>
      <c r="C27" s="192" t="s">
        <v>415</v>
      </c>
      <c r="D27" s="130"/>
      <c r="E27" s="129">
        <v>1984</v>
      </c>
      <c r="F27" s="128">
        <v>0.015023148148148148</v>
      </c>
      <c r="G27" s="270" t="s">
        <v>125</v>
      </c>
      <c r="H27" s="271" t="s">
        <v>24</v>
      </c>
      <c r="I27" s="125">
        <v>75</v>
      </c>
    </row>
    <row r="28" spans="1:9" ht="23.25" customHeight="1">
      <c r="A28" s="132" t="s">
        <v>33</v>
      </c>
      <c r="B28" s="192" t="s">
        <v>472</v>
      </c>
      <c r="C28" s="192" t="s">
        <v>412</v>
      </c>
      <c r="D28" s="130" t="s">
        <v>19</v>
      </c>
      <c r="E28" s="129">
        <v>1973</v>
      </c>
      <c r="F28" s="128">
        <v>0.015127314814814816</v>
      </c>
      <c r="G28" s="272" t="s">
        <v>121</v>
      </c>
      <c r="H28" s="273" t="s">
        <v>11</v>
      </c>
      <c r="I28" s="267">
        <v>10</v>
      </c>
    </row>
    <row r="29" spans="1:9" ht="23.25" customHeight="1">
      <c r="A29" s="132" t="s">
        <v>29</v>
      </c>
      <c r="B29" s="192" t="s">
        <v>457</v>
      </c>
      <c r="C29" s="192" t="s">
        <v>422</v>
      </c>
      <c r="D29" s="130" t="s">
        <v>438</v>
      </c>
      <c r="E29" s="129">
        <v>1969</v>
      </c>
      <c r="F29" s="128">
        <v>0.01521990740740741</v>
      </c>
      <c r="G29" s="272" t="s">
        <v>121</v>
      </c>
      <c r="H29" s="273" t="s">
        <v>14</v>
      </c>
      <c r="I29" s="125">
        <v>63</v>
      </c>
    </row>
    <row r="30" spans="1:9" ht="23.25" customHeight="1">
      <c r="A30" s="132" t="s">
        <v>44</v>
      </c>
      <c r="B30" s="192" t="s">
        <v>392</v>
      </c>
      <c r="C30" s="192" t="s">
        <v>393</v>
      </c>
      <c r="D30" s="130" t="s">
        <v>189</v>
      </c>
      <c r="E30" s="129">
        <v>1955</v>
      </c>
      <c r="F30" s="128">
        <v>0.015324074074074073</v>
      </c>
      <c r="G30" s="277" t="s">
        <v>119</v>
      </c>
      <c r="H30" s="276" t="s">
        <v>8</v>
      </c>
      <c r="I30" s="125">
        <v>40</v>
      </c>
    </row>
    <row r="31" spans="1:9" ht="23.25" customHeight="1">
      <c r="A31" s="132" t="s">
        <v>46</v>
      </c>
      <c r="B31" s="192" t="s">
        <v>456</v>
      </c>
      <c r="C31" s="192" t="s">
        <v>422</v>
      </c>
      <c r="D31" s="130" t="s">
        <v>19</v>
      </c>
      <c r="E31" s="129">
        <v>1971</v>
      </c>
      <c r="F31" s="128">
        <v>0.015335648148148147</v>
      </c>
      <c r="G31" s="272" t="s">
        <v>121</v>
      </c>
      <c r="H31" s="273" t="s">
        <v>21</v>
      </c>
      <c r="I31" s="125">
        <v>23</v>
      </c>
    </row>
    <row r="32" spans="1:9" ht="23.25" customHeight="1">
      <c r="A32" s="132" t="s">
        <v>49</v>
      </c>
      <c r="B32" s="192" t="s">
        <v>690</v>
      </c>
      <c r="C32" s="192" t="s">
        <v>691</v>
      </c>
      <c r="D32" s="130" t="s">
        <v>816</v>
      </c>
      <c r="E32" s="129">
        <v>1971</v>
      </c>
      <c r="F32" s="128">
        <v>0.015358796296296296</v>
      </c>
      <c r="G32" s="272" t="s">
        <v>121</v>
      </c>
      <c r="H32" s="273" t="s">
        <v>20</v>
      </c>
      <c r="I32" s="125">
        <v>91</v>
      </c>
    </row>
    <row r="33" spans="1:9" ht="23.25" customHeight="1">
      <c r="A33" s="132" t="s">
        <v>50</v>
      </c>
      <c r="B33" s="192" t="s">
        <v>492</v>
      </c>
      <c r="C33" s="192" t="s">
        <v>412</v>
      </c>
      <c r="D33" s="130"/>
      <c r="E33" s="129">
        <v>1979</v>
      </c>
      <c r="F33" s="128">
        <v>0.015439814814814816</v>
      </c>
      <c r="G33" s="270" t="s">
        <v>125</v>
      </c>
      <c r="H33" s="271" t="s">
        <v>25</v>
      </c>
      <c r="I33" s="125">
        <v>32</v>
      </c>
    </row>
    <row r="34" spans="1:9" ht="23.25" customHeight="1">
      <c r="A34" s="132" t="s">
        <v>53</v>
      </c>
      <c r="B34" s="192" t="s">
        <v>463</v>
      </c>
      <c r="C34" s="192" t="s">
        <v>393</v>
      </c>
      <c r="D34" s="130" t="s">
        <v>347</v>
      </c>
      <c r="E34" s="129">
        <v>1964</v>
      </c>
      <c r="F34" s="128">
        <v>0.015462962962962963</v>
      </c>
      <c r="G34" s="274" t="s">
        <v>120</v>
      </c>
      <c r="H34" s="275" t="s">
        <v>17</v>
      </c>
      <c r="I34" s="125">
        <v>43</v>
      </c>
    </row>
    <row r="35" spans="1:9" ht="23.25" customHeight="1">
      <c r="A35" s="132" t="s">
        <v>54</v>
      </c>
      <c r="B35" s="192" t="s">
        <v>399</v>
      </c>
      <c r="C35" s="192" t="s">
        <v>793</v>
      </c>
      <c r="D35" s="130" t="s">
        <v>401</v>
      </c>
      <c r="E35" s="129">
        <v>2005</v>
      </c>
      <c r="F35" s="128">
        <v>0.015497685185185186</v>
      </c>
      <c r="G35" s="268" t="s">
        <v>122</v>
      </c>
      <c r="H35" s="269" t="s">
        <v>17</v>
      </c>
      <c r="I35" s="125">
        <v>53</v>
      </c>
    </row>
    <row r="36" spans="1:9" ht="23.25" customHeight="1">
      <c r="A36" s="132" t="s">
        <v>56</v>
      </c>
      <c r="B36" s="192" t="s">
        <v>399</v>
      </c>
      <c r="C36" s="192" t="s">
        <v>400</v>
      </c>
      <c r="D36" s="130" t="s">
        <v>19</v>
      </c>
      <c r="E36" s="129">
        <v>1972</v>
      </c>
      <c r="F36" s="128">
        <v>0.015509259259259257</v>
      </c>
      <c r="G36" s="272" t="s">
        <v>121</v>
      </c>
      <c r="H36" s="273" t="s">
        <v>24</v>
      </c>
      <c r="I36" s="125">
        <v>54</v>
      </c>
    </row>
    <row r="37" spans="1:9" ht="23.25" customHeight="1">
      <c r="A37" s="132" t="s">
        <v>58</v>
      </c>
      <c r="B37" s="192" t="s">
        <v>471</v>
      </c>
      <c r="C37" s="192" t="s">
        <v>393</v>
      </c>
      <c r="D37" s="130" t="s">
        <v>19</v>
      </c>
      <c r="E37" s="129">
        <v>1980</v>
      </c>
      <c r="F37" s="128">
        <v>0.01564814814814815</v>
      </c>
      <c r="G37" s="270" t="s">
        <v>125</v>
      </c>
      <c r="H37" s="271" t="s">
        <v>27</v>
      </c>
      <c r="I37" s="125">
        <v>102</v>
      </c>
    </row>
    <row r="38" spans="1:9" ht="23.25" customHeight="1">
      <c r="A38" s="132" t="s">
        <v>23</v>
      </c>
      <c r="B38" s="192" t="s">
        <v>481</v>
      </c>
      <c r="C38" s="192" t="s">
        <v>396</v>
      </c>
      <c r="D38" s="130"/>
      <c r="E38" s="129">
        <v>1967</v>
      </c>
      <c r="F38" s="128">
        <v>0.01570601851851852</v>
      </c>
      <c r="G38" s="272" t="s">
        <v>121</v>
      </c>
      <c r="H38" s="273" t="s">
        <v>25</v>
      </c>
      <c r="I38" s="125">
        <v>71</v>
      </c>
    </row>
    <row r="39" spans="1:9" ht="23.25" customHeight="1">
      <c r="A39" s="132" t="s">
        <v>59</v>
      </c>
      <c r="B39" s="192" t="s">
        <v>448</v>
      </c>
      <c r="C39" s="192" t="s">
        <v>422</v>
      </c>
      <c r="D39" s="130" t="s">
        <v>19</v>
      </c>
      <c r="E39" s="129">
        <v>1980</v>
      </c>
      <c r="F39" s="128">
        <v>0.015717592592592592</v>
      </c>
      <c r="G39" s="270" t="s">
        <v>125</v>
      </c>
      <c r="H39" s="271" t="s">
        <v>30</v>
      </c>
      <c r="I39" s="125">
        <v>97</v>
      </c>
    </row>
    <row r="40" spans="1:9" ht="23.25" customHeight="1">
      <c r="A40" s="132" t="s">
        <v>57</v>
      </c>
      <c r="B40" s="192" t="s">
        <v>489</v>
      </c>
      <c r="C40" s="192" t="s">
        <v>695</v>
      </c>
      <c r="D40" s="130" t="s">
        <v>696</v>
      </c>
      <c r="E40" s="129">
        <v>1975</v>
      </c>
      <c r="F40" s="128">
        <v>0.015740740740740743</v>
      </c>
      <c r="G40" s="272" t="s">
        <v>121</v>
      </c>
      <c r="H40" s="273" t="s">
        <v>27</v>
      </c>
      <c r="I40" s="125">
        <v>14</v>
      </c>
    </row>
    <row r="41" spans="1:9" ht="23.25" customHeight="1">
      <c r="A41" s="132" t="s">
        <v>48</v>
      </c>
      <c r="B41" s="192" t="s">
        <v>814</v>
      </c>
      <c r="C41" s="192" t="s">
        <v>470</v>
      </c>
      <c r="D41" s="130" t="s">
        <v>815</v>
      </c>
      <c r="E41" s="129">
        <v>1970</v>
      </c>
      <c r="F41" s="128">
        <v>0.015833333333333335</v>
      </c>
      <c r="G41" s="281" t="s">
        <v>124</v>
      </c>
      <c r="H41" s="280" t="s">
        <v>8</v>
      </c>
      <c r="I41" s="125">
        <v>89</v>
      </c>
    </row>
    <row r="42" spans="1:9" ht="23.25" customHeight="1">
      <c r="A42" s="132" t="s">
        <v>18</v>
      </c>
      <c r="B42" s="192" t="s">
        <v>455</v>
      </c>
      <c r="C42" s="192" t="s">
        <v>422</v>
      </c>
      <c r="D42" s="130" t="s">
        <v>713</v>
      </c>
      <c r="E42" s="129">
        <v>1975</v>
      </c>
      <c r="F42" s="128">
        <v>0.015844907407407408</v>
      </c>
      <c r="G42" s="272" t="s">
        <v>121</v>
      </c>
      <c r="H42" s="273" t="s">
        <v>30</v>
      </c>
      <c r="I42" s="125">
        <v>88</v>
      </c>
    </row>
    <row r="43" spans="1:9" ht="23.25" customHeight="1">
      <c r="A43" s="132" t="s">
        <v>63</v>
      </c>
      <c r="B43" s="192" t="s">
        <v>527</v>
      </c>
      <c r="C43" s="192" t="s">
        <v>528</v>
      </c>
      <c r="D43" s="130" t="s">
        <v>529</v>
      </c>
      <c r="E43" s="129">
        <v>1981</v>
      </c>
      <c r="F43" s="128">
        <v>0.01613425925925926</v>
      </c>
      <c r="G43" s="278" t="s">
        <v>123</v>
      </c>
      <c r="H43" s="279" t="s">
        <v>10</v>
      </c>
      <c r="I43" s="125">
        <v>101</v>
      </c>
    </row>
    <row r="44" spans="1:9" ht="23.25" customHeight="1">
      <c r="A44" s="132" t="s">
        <v>60</v>
      </c>
      <c r="B44" s="192" t="s">
        <v>491</v>
      </c>
      <c r="C44" s="192" t="s">
        <v>412</v>
      </c>
      <c r="D44" s="130" t="s">
        <v>693</v>
      </c>
      <c r="E44" s="129">
        <v>1966</v>
      </c>
      <c r="F44" s="128">
        <v>0.016145833333333335</v>
      </c>
      <c r="G44" s="272" t="s">
        <v>121</v>
      </c>
      <c r="H44" s="273" t="s">
        <v>32</v>
      </c>
      <c r="I44" s="267">
        <v>4</v>
      </c>
    </row>
    <row r="45" spans="1:9" ht="23.25" customHeight="1">
      <c r="A45" s="132" t="s">
        <v>52</v>
      </c>
      <c r="B45" s="192" t="s">
        <v>699</v>
      </c>
      <c r="C45" s="192" t="s">
        <v>700</v>
      </c>
      <c r="D45" s="130" t="s">
        <v>800</v>
      </c>
      <c r="E45" s="129">
        <v>1973</v>
      </c>
      <c r="F45" s="128">
        <v>0.016296296296296295</v>
      </c>
      <c r="G45" s="281" t="s">
        <v>124</v>
      </c>
      <c r="H45" s="280" t="s">
        <v>10</v>
      </c>
      <c r="I45" s="125">
        <v>65</v>
      </c>
    </row>
    <row r="46" spans="1:9" ht="23.25" customHeight="1">
      <c r="A46" s="132" t="s">
        <v>62</v>
      </c>
      <c r="B46" s="192" t="s">
        <v>534</v>
      </c>
      <c r="C46" s="192" t="s">
        <v>535</v>
      </c>
      <c r="D46" s="130" t="s">
        <v>19</v>
      </c>
      <c r="E46" s="129">
        <v>1979</v>
      </c>
      <c r="F46" s="128">
        <v>0.016319444444444445</v>
      </c>
      <c r="G46" s="281" t="s">
        <v>124</v>
      </c>
      <c r="H46" s="280" t="s">
        <v>12</v>
      </c>
      <c r="I46" s="125">
        <v>25</v>
      </c>
    </row>
    <row r="47" spans="1:9" ht="23.25" customHeight="1">
      <c r="A47" s="132" t="s">
        <v>66</v>
      </c>
      <c r="B47" s="192" t="s">
        <v>488</v>
      </c>
      <c r="C47" s="192" t="s">
        <v>403</v>
      </c>
      <c r="D47" s="130" t="s">
        <v>39</v>
      </c>
      <c r="E47" s="129">
        <v>1972</v>
      </c>
      <c r="F47" s="128">
        <v>0.01644675925925926</v>
      </c>
      <c r="G47" s="272" t="s">
        <v>121</v>
      </c>
      <c r="H47" s="273" t="s">
        <v>34</v>
      </c>
      <c r="I47" s="125">
        <v>85</v>
      </c>
    </row>
    <row r="48" spans="1:9" ht="23.25" customHeight="1">
      <c r="A48" s="132" t="s">
        <v>67</v>
      </c>
      <c r="B48" s="192" t="s">
        <v>774</v>
      </c>
      <c r="C48" s="192" t="s">
        <v>775</v>
      </c>
      <c r="D48" s="130" t="s">
        <v>776</v>
      </c>
      <c r="E48" s="129">
        <v>1970</v>
      </c>
      <c r="F48" s="128">
        <v>0.0165625</v>
      </c>
      <c r="G48" s="272" t="s">
        <v>121</v>
      </c>
      <c r="H48" s="273" t="s">
        <v>35</v>
      </c>
      <c r="I48" s="125">
        <v>21</v>
      </c>
    </row>
    <row r="49" spans="1:9" ht="23.25" customHeight="1">
      <c r="A49" s="132" t="s">
        <v>68</v>
      </c>
      <c r="B49" s="192" t="s">
        <v>818</v>
      </c>
      <c r="C49" s="192" t="s">
        <v>460</v>
      </c>
      <c r="D49" s="130" t="s">
        <v>39</v>
      </c>
      <c r="E49" s="129">
        <v>1981</v>
      </c>
      <c r="F49" s="128">
        <v>0.016585648148148148</v>
      </c>
      <c r="G49" s="270" t="s">
        <v>125</v>
      </c>
      <c r="H49" s="271" t="s">
        <v>32</v>
      </c>
      <c r="I49" s="125">
        <v>94</v>
      </c>
    </row>
    <row r="50" spans="1:9" ht="23.25" customHeight="1">
      <c r="A50" s="132" t="s">
        <v>69</v>
      </c>
      <c r="B50" s="192" t="s">
        <v>780</v>
      </c>
      <c r="C50" s="192" t="s">
        <v>428</v>
      </c>
      <c r="D50" s="130" t="s">
        <v>781</v>
      </c>
      <c r="E50" s="129">
        <v>1983</v>
      </c>
      <c r="F50" s="128">
        <v>0.016620370370370372</v>
      </c>
      <c r="G50" s="270" t="s">
        <v>125</v>
      </c>
      <c r="H50" s="271" t="s">
        <v>34</v>
      </c>
      <c r="I50" s="125">
        <v>29</v>
      </c>
    </row>
    <row r="51" spans="1:9" ht="23.25" customHeight="1">
      <c r="A51" s="132" t="s">
        <v>45</v>
      </c>
      <c r="B51" s="192" t="s">
        <v>779</v>
      </c>
      <c r="C51" s="192" t="s">
        <v>422</v>
      </c>
      <c r="D51" s="130" t="s">
        <v>39</v>
      </c>
      <c r="E51" s="129">
        <v>1978</v>
      </c>
      <c r="F51" s="128">
        <v>0.016689814814814817</v>
      </c>
      <c r="G51" s="270" t="s">
        <v>125</v>
      </c>
      <c r="H51" s="271" t="s">
        <v>35</v>
      </c>
      <c r="I51" s="125">
        <v>27</v>
      </c>
    </row>
    <row r="52" spans="1:9" ht="23.25" customHeight="1">
      <c r="A52" s="132" t="s">
        <v>65</v>
      </c>
      <c r="B52" s="192" t="s">
        <v>769</v>
      </c>
      <c r="C52" s="192" t="s">
        <v>403</v>
      </c>
      <c r="D52" s="130" t="s">
        <v>770</v>
      </c>
      <c r="E52" s="129">
        <v>1973</v>
      </c>
      <c r="F52" s="128">
        <v>0.016747685185185185</v>
      </c>
      <c r="G52" s="272" t="s">
        <v>121</v>
      </c>
      <c r="H52" s="273" t="s">
        <v>37</v>
      </c>
      <c r="I52" s="125">
        <v>13</v>
      </c>
    </row>
    <row r="53" spans="1:9" ht="23.25" customHeight="1">
      <c r="A53" s="132" t="s">
        <v>71</v>
      </c>
      <c r="B53" s="192" t="s">
        <v>486</v>
      </c>
      <c r="C53" s="192" t="s">
        <v>487</v>
      </c>
      <c r="D53" s="130" t="s">
        <v>19</v>
      </c>
      <c r="E53" s="129">
        <v>1976</v>
      </c>
      <c r="F53" s="128">
        <v>0.01675925925925926</v>
      </c>
      <c r="G53" s="270" t="s">
        <v>125</v>
      </c>
      <c r="H53" s="271" t="s">
        <v>37</v>
      </c>
      <c r="I53" s="125">
        <v>37</v>
      </c>
    </row>
    <row r="54" spans="1:9" ht="23.25" customHeight="1">
      <c r="A54" s="132" t="s">
        <v>40</v>
      </c>
      <c r="B54" s="192" t="s">
        <v>548</v>
      </c>
      <c r="C54" s="192" t="s">
        <v>415</v>
      </c>
      <c r="D54" s="130" t="s">
        <v>39</v>
      </c>
      <c r="E54" s="129">
        <v>1980</v>
      </c>
      <c r="F54" s="128">
        <v>0.016770833333333332</v>
      </c>
      <c r="G54" s="270" t="s">
        <v>125</v>
      </c>
      <c r="H54" s="271" t="s">
        <v>38</v>
      </c>
      <c r="I54" s="125">
        <v>18</v>
      </c>
    </row>
    <row r="55" spans="1:9" ht="23.25" customHeight="1">
      <c r="A55" s="132" t="s">
        <v>72</v>
      </c>
      <c r="B55" s="192" t="s">
        <v>522</v>
      </c>
      <c r="C55" s="192" t="s">
        <v>523</v>
      </c>
      <c r="D55" s="130" t="s">
        <v>182</v>
      </c>
      <c r="E55" s="129">
        <v>1964</v>
      </c>
      <c r="F55" s="128">
        <v>0.01678240740740741</v>
      </c>
      <c r="G55" s="282" t="s">
        <v>126</v>
      </c>
      <c r="H55" s="283" t="s">
        <v>8</v>
      </c>
      <c r="I55" s="125">
        <v>90</v>
      </c>
    </row>
    <row r="56" spans="1:9" ht="23.25" customHeight="1">
      <c r="A56" s="132" t="s">
        <v>70</v>
      </c>
      <c r="B56" s="192" t="s">
        <v>457</v>
      </c>
      <c r="C56" s="192" t="s">
        <v>422</v>
      </c>
      <c r="D56" s="130" t="s">
        <v>799</v>
      </c>
      <c r="E56" s="129">
        <v>2000</v>
      </c>
      <c r="F56" s="128">
        <v>0.016944444444444443</v>
      </c>
      <c r="G56" s="268" t="s">
        <v>122</v>
      </c>
      <c r="H56" s="269" t="s">
        <v>11</v>
      </c>
      <c r="I56" s="125">
        <v>64</v>
      </c>
    </row>
    <row r="57" spans="1:9" ht="23.25" customHeight="1">
      <c r="A57" s="132" t="s">
        <v>155</v>
      </c>
      <c r="B57" s="192" t="s">
        <v>484</v>
      </c>
      <c r="C57" s="192" t="s">
        <v>470</v>
      </c>
      <c r="D57" s="130" t="s">
        <v>79</v>
      </c>
      <c r="E57" s="129">
        <v>1973</v>
      </c>
      <c r="F57" s="128">
        <v>0.01716435185185185</v>
      </c>
      <c r="G57" s="281" t="s">
        <v>124</v>
      </c>
      <c r="H57" s="280" t="s">
        <v>15</v>
      </c>
      <c r="I57" s="125">
        <v>44</v>
      </c>
    </row>
    <row r="58" spans="1:9" ht="23.25" customHeight="1">
      <c r="A58" s="132" t="s">
        <v>156</v>
      </c>
      <c r="B58" s="192" t="s">
        <v>525</v>
      </c>
      <c r="C58" s="192" t="s">
        <v>526</v>
      </c>
      <c r="D58" s="130" t="s">
        <v>19</v>
      </c>
      <c r="E58" s="129">
        <v>1976</v>
      </c>
      <c r="F58" s="128">
        <v>0.01721064814814815</v>
      </c>
      <c r="G58" s="281" t="s">
        <v>124</v>
      </c>
      <c r="H58" s="280" t="s">
        <v>17</v>
      </c>
      <c r="I58" s="267">
        <v>5</v>
      </c>
    </row>
    <row r="59" spans="1:9" ht="23.25" customHeight="1">
      <c r="A59" s="132" t="s">
        <v>157</v>
      </c>
      <c r="B59" s="192" t="s">
        <v>766</v>
      </c>
      <c r="C59" s="192" t="s">
        <v>504</v>
      </c>
      <c r="D59" s="130" t="s">
        <v>39</v>
      </c>
      <c r="E59" s="129">
        <v>1979</v>
      </c>
      <c r="F59" s="128">
        <v>0.017361111111111112</v>
      </c>
      <c r="G59" s="281" t="s">
        <v>124</v>
      </c>
      <c r="H59" s="280" t="s">
        <v>11</v>
      </c>
      <c r="I59" s="267">
        <v>11</v>
      </c>
    </row>
    <row r="60" spans="1:9" ht="23.25" customHeight="1">
      <c r="A60" s="132" t="s">
        <v>158</v>
      </c>
      <c r="B60" s="192" t="s">
        <v>536</v>
      </c>
      <c r="C60" s="192" t="s">
        <v>537</v>
      </c>
      <c r="D60" s="130" t="s">
        <v>352</v>
      </c>
      <c r="E60" s="129">
        <v>1966</v>
      </c>
      <c r="F60" s="128">
        <v>0.017546296296296296</v>
      </c>
      <c r="G60" s="281" t="s">
        <v>124</v>
      </c>
      <c r="H60" s="280" t="s">
        <v>14</v>
      </c>
      <c r="I60" s="125">
        <v>74</v>
      </c>
    </row>
    <row r="61" spans="1:9" ht="23.25" customHeight="1">
      <c r="A61" s="132" t="s">
        <v>159</v>
      </c>
      <c r="B61" s="192" t="s">
        <v>518</v>
      </c>
      <c r="C61" s="192" t="s">
        <v>519</v>
      </c>
      <c r="D61" s="130" t="s">
        <v>696</v>
      </c>
      <c r="E61" s="129">
        <v>1977</v>
      </c>
      <c r="F61" s="128">
        <v>0.017592592592592594</v>
      </c>
      <c r="G61" s="270" t="s">
        <v>125</v>
      </c>
      <c r="H61" s="271" t="s">
        <v>26</v>
      </c>
      <c r="I61" s="125">
        <v>16</v>
      </c>
    </row>
    <row r="62" spans="1:9" ht="23.25" customHeight="1">
      <c r="A62" s="132" t="s">
        <v>160</v>
      </c>
      <c r="B62" s="192" t="s">
        <v>772</v>
      </c>
      <c r="C62" s="192" t="s">
        <v>773</v>
      </c>
      <c r="D62" s="130" t="s">
        <v>370</v>
      </c>
      <c r="E62" s="129">
        <v>1983</v>
      </c>
      <c r="F62" s="128">
        <v>0.017847222222222223</v>
      </c>
      <c r="G62" s="270" t="s">
        <v>125</v>
      </c>
      <c r="H62" s="271" t="s">
        <v>41</v>
      </c>
      <c r="I62" s="125">
        <v>17</v>
      </c>
    </row>
    <row r="63" spans="1:9" ht="23.25" customHeight="1">
      <c r="A63" s="132" t="s">
        <v>268</v>
      </c>
      <c r="B63" s="192" t="s">
        <v>503</v>
      </c>
      <c r="C63" s="192" t="s">
        <v>504</v>
      </c>
      <c r="D63" s="130" t="s">
        <v>725</v>
      </c>
      <c r="E63" s="129">
        <v>1969</v>
      </c>
      <c r="F63" s="128">
        <v>0.01792824074074074</v>
      </c>
      <c r="G63" s="281" t="s">
        <v>124</v>
      </c>
      <c r="H63" s="280" t="s">
        <v>21</v>
      </c>
      <c r="I63" s="125">
        <v>62</v>
      </c>
    </row>
    <row r="64" spans="1:9" ht="23.25" customHeight="1">
      <c r="A64" s="132" t="s">
        <v>269</v>
      </c>
      <c r="B64" s="192" t="s">
        <v>525</v>
      </c>
      <c r="C64" s="192" t="s">
        <v>540</v>
      </c>
      <c r="D64" s="130" t="s">
        <v>106</v>
      </c>
      <c r="E64" s="129">
        <v>2000</v>
      </c>
      <c r="F64" s="128">
        <v>0.018229166666666668</v>
      </c>
      <c r="G64" s="278" t="s">
        <v>123</v>
      </c>
      <c r="H64" s="279" t="s">
        <v>12</v>
      </c>
      <c r="I64" s="125">
        <v>87</v>
      </c>
    </row>
    <row r="65" spans="1:9" ht="23.25" customHeight="1">
      <c r="A65" s="132" t="s">
        <v>270</v>
      </c>
      <c r="B65" s="192" t="s">
        <v>787</v>
      </c>
      <c r="C65" s="192" t="s">
        <v>474</v>
      </c>
      <c r="D65" s="130" t="s">
        <v>786</v>
      </c>
      <c r="E65" s="129">
        <v>1981</v>
      </c>
      <c r="F65" s="128">
        <v>0.01824074074074074</v>
      </c>
      <c r="G65" s="278" t="s">
        <v>123</v>
      </c>
      <c r="H65" s="279" t="s">
        <v>15</v>
      </c>
      <c r="I65" s="125">
        <v>36</v>
      </c>
    </row>
    <row r="66" spans="1:9" ht="23.25" customHeight="1">
      <c r="A66" s="132" t="s">
        <v>271</v>
      </c>
      <c r="B66" s="192" t="s">
        <v>817</v>
      </c>
      <c r="C66" s="192" t="s">
        <v>555</v>
      </c>
      <c r="D66" s="130" t="s">
        <v>669</v>
      </c>
      <c r="E66" s="129">
        <v>2000</v>
      </c>
      <c r="F66" s="128">
        <v>0.018298611111111113</v>
      </c>
      <c r="G66" s="268" t="s">
        <v>122</v>
      </c>
      <c r="H66" s="269" t="s">
        <v>14</v>
      </c>
      <c r="I66" s="125">
        <v>93</v>
      </c>
    </row>
    <row r="67" spans="1:9" ht="23.25" customHeight="1">
      <c r="A67" s="132" t="s">
        <v>272</v>
      </c>
      <c r="B67" s="192" t="s">
        <v>543</v>
      </c>
      <c r="C67" s="192" t="s">
        <v>393</v>
      </c>
      <c r="D67" s="130"/>
      <c r="E67" s="129">
        <v>1970</v>
      </c>
      <c r="F67" s="128">
        <v>0.018310185185185186</v>
      </c>
      <c r="G67" s="272" t="s">
        <v>121</v>
      </c>
      <c r="H67" s="273" t="s">
        <v>38</v>
      </c>
      <c r="I67" s="125">
        <v>79</v>
      </c>
    </row>
    <row r="68" spans="1:9" ht="23.25" customHeight="1">
      <c r="A68" s="132" t="s">
        <v>273</v>
      </c>
      <c r="B68" s="192" t="s">
        <v>459</v>
      </c>
      <c r="C68" s="192" t="s">
        <v>460</v>
      </c>
      <c r="D68" s="130" t="s">
        <v>19</v>
      </c>
      <c r="E68" s="129">
        <v>1967</v>
      </c>
      <c r="F68" s="128">
        <v>0.018333333333333333</v>
      </c>
      <c r="G68" s="272" t="s">
        <v>121</v>
      </c>
      <c r="H68" s="273" t="s">
        <v>26</v>
      </c>
      <c r="I68" s="125">
        <v>55</v>
      </c>
    </row>
    <row r="69" spans="1:9" ht="23.25" customHeight="1">
      <c r="A69" s="132" t="s">
        <v>274</v>
      </c>
      <c r="B69" s="192" t="s">
        <v>824</v>
      </c>
      <c r="C69" s="192" t="s">
        <v>412</v>
      </c>
      <c r="D69" s="130" t="s">
        <v>39</v>
      </c>
      <c r="E69" s="129">
        <v>1983</v>
      </c>
      <c r="F69" s="128">
        <v>0.018414351851851852</v>
      </c>
      <c r="G69" s="270" t="s">
        <v>125</v>
      </c>
      <c r="H69" s="271" t="s">
        <v>36</v>
      </c>
      <c r="I69" s="125">
        <v>103</v>
      </c>
    </row>
    <row r="70" spans="1:9" ht="23.25" customHeight="1">
      <c r="A70" s="132" t="s">
        <v>275</v>
      </c>
      <c r="B70" s="192" t="s">
        <v>714</v>
      </c>
      <c r="C70" s="192" t="s">
        <v>487</v>
      </c>
      <c r="D70" s="130" t="s">
        <v>39</v>
      </c>
      <c r="E70" s="129">
        <v>1963</v>
      </c>
      <c r="F70" s="128">
        <v>0.018460648148148146</v>
      </c>
      <c r="G70" s="274" t="s">
        <v>120</v>
      </c>
      <c r="H70" s="275" t="s">
        <v>11</v>
      </c>
      <c r="I70" s="125">
        <v>19</v>
      </c>
    </row>
    <row r="71" spans="1:9" ht="23.25" customHeight="1">
      <c r="A71" s="132" t="s">
        <v>276</v>
      </c>
      <c r="B71" s="192" t="s">
        <v>459</v>
      </c>
      <c r="C71" s="192" t="s">
        <v>460</v>
      </c>
      <c r="D71" s="130" t="s">
        <v>19</v>
      </c>
      <c r="E71" s="129">
        <v>1996</v>
      </c>
      <c r="F71" s="128">
        <v>0.018472222222222223</v>
      </c>
      <c r="G71" s="268" t="s">
        <v>122</v>
      </c>
      <c r="H71" s="269" t="s">
        <v>21</v>
      </c>
      <c r="I71" s="125">
        <v>56</v>
      </c>
    </row>
    <row r="72" spans="1:9" ht="23.25" customHeight="1">
      <c r="A72" s="132" t="s">
        <v>277</v>
      </c>
      <c r="B72" s="192" t="s">
        <v>481</v>
      </c>
      <c r="C72" s="192" t="s">
        <v>496</v>
      </c>
      <c r="D72" s="130"/>
      <c r="E72" s="129">
        <v>1998</v>
      </c>
      <c r="F72" s="128">
        <v>0.01861111111111111</v>
      </c>
      <c r="G72" s="268" t="s">
        <v>122</v>
      </c>
      <c r="H72" s="269" t="s">
        <v>20</v>
      </c>
      <c r="I72" s="125">
        <v>72</v>
      </c>
    </row>
    <row r="73" spans="1:9" ht="23.25" customHeight="1">
      <c r="A73" s="132" t="s">
        <v>278</v>
      </c>
      <c r="B73" s="192" t="s">
        <v>820</v>
      </c>
      <c r="C73" s="192" t="s">
        <v>821</v>
      </c>
      <c r="D73" s="130" t="s">
        <v>9</v>
      </c>
      <c r="E73" s="129">
        <v>1973</v>
      </c>
      <c r="F73" s="128">
        <v>0.018645833333333334</v>
      </c>
      <c r="G73" s="281" t="s">
        <v>124</v>
      </c>
      <c r="H73" s="280" t="s">
        <v>20</v>
      </c>
      <c r="I73" s="125">
        <v>99</v>
      </c>
    </row>
    <row r="74" spans="1:9" ht="23.25" customHeight="1">
      <c r="A74" s="132" t="s">
        <v>279</v>
      </c>
      <c r="B74" s="192" t="s">
        <v>545</v>
      </c>
      <c r="C74" s="192" t="s">
        <v>412</v>
      </c>
      <c r="D74" s="130" t="s">
        <v>696</v>
      </c>
      <c r="E74" s="129">
        <v>1968</v>
      </c>
      <c r="F74" s="128">
        <v>0.018726851851851852</v>
      </c>
      <c r="G74" s="272" t="s">
        <v>121</v>
      </c>
      <c r="H74" s="273" t="s">
        <v>41</v>
      </c>
      <c r="I74" s="125">
        <v>1</v>
      </c>
    </row>
    <row r="75" spans="1:9" ht="23.25" customHeight="1">
      <c r="A75" s="132" t="s">
        <v>280</v>
      </c>
      <c r="B75" s="192" t="s">
        <v>544</v>
      </c>
      <c r="C75" s="192" t="s">
        <v>422</v>
      </c>
      <c r="D75" s="130" t="s">
        <v>39</v>
      </c>
      <c r="E75" s="129">
        <v>1985</v>
      </c>
      <c r="F75" s="128">
        <v>0.01898148148148148</v>
      </c>
      <c r="G75" s="270" t="s">
        <v>125</v>
      </c>
      <c r="H75" s="271" t="s">
        <v>42</v>
      </c>
      <c r="I75" s="125">
        <v>92</v>
      </c>
    </row>
    <row r="76" spans="1:9" ht="23.25" customHeight="1">
      <c r="A76" s="132" t="s">
        <v>281</v>
      </c>
      <c r="B76" s="192" t="s">
        <v>507</v>
      </c>
      <c r="C76" s="192" t="s">
        <v>504</v>
      </c>
      <c r="D76" s="130" t="s">
        <v>347</v>
      </c>
      <c r="E76" s="129">
        <v>1970</v>
      </c>
      <c r="F76" s="128">
        <v>0.01972222222222222</v>
      </c>
      <c r="G76" s="281" t="s">
        <v>124</v>
      </c>
      <c r="H76" s="280" t="s">
        <v>24</v>
      </c>
      <c r="I76" s="267">
        <v>3</v>
      </c>
    </row>
    <row r="77" spans="1:9" ht="23.25" customHeight="1">
      <c r="A77" s="132" t="s">
        <v>282</v>
      </c>
      <c r="B77" s="192" t="s">
        <v>467</v>
      </c>
      <c r="C77" s="192" t="s">
        <v>468</v>
      </c>
      <c r="D77" s="130" t="s">
        <v>705</v>
      </c>
      <c r="E77" s="129">
        <v>1969</v>
      </c>
      <c r="F77" s="128">
        <v>0.019953703703703706</v>
      </c>
      <c r="G77" s="272" t="s">
        <v>121</v>
      </c>
      <c r="H77" s="273" t="s">
        <v>36</v>
      </c>
      <c r="I77" s="125">
        <v>42</v>
      </c>
    </row>
    <row r="78" spans="1:9" ht="23.25" customHeight="1">
      <c r="A78" s="132" t="s">
        <v>283</v>
      </c>
      <c r="B78" s="192" t="s">
        <v>530</v>
      </c>
      <c r="C78" s="192" t="s">
        <v>480</v>
      </c>
      <c r="D78" s="130" t="s">
        <v>790</v>
      </c>
      <c r="E78" s="129">
        <v>1948</v>
      </c>
      <c r="F78" s="128">
        <v>0.020069444444444442</v>
      </c>
      <c r="G78" s="277" t="s">
        <v>119</v>
      </c>
      <c r="H78" s="276" t="s">
        <v>10</v>
      </c>
      <c r="I78" s="125">
        <v>46</v>
      </c>
    </row>
    <row r="79" spans="1:9" ht="23.25" customHeight="1">
      <c r="A79" s="132" t="s">
        <v>284</v>
      </c>
      <c r="B79" s="192" t="s">
        <v>490</v>
      </c>
      <c r="C79" s="192" t="s">
        <v>487</v>
      </c>
      <c r="D79" s="130" t="s">
        <v>19</v>
      </c>
      <c r="E79" s="129">
        <v>1979</v>
      </c>
      <c r="F79" s="128">
        <v>0.020335648148148148</v>
      </c>
      <c r="G79" s="270" t="s">
        <v>125</v>
      </c>
      <c r="H79" s="271" t="s">
        <v>31</v>
      </c>
      <c r="I79" s="267">
        <v>9</v>
      </c>
    </row>
    <row r="80" spans="1:9" ht="23.25" customHeight="1">
      <c r="A80" s="132" t="s">
        <v>285</v>
      </c>
      <c r="B80" s="192" t="s">
        <v>777</v>
      </c>
      <c r="C80" s="192" t="s">
        <v>466</v>
      </c>
      <c r="D80" s="130" t="s">
        <v>778</v>
      </c>
      <c r="E80" s="129">
        <v>1998</v>
      </c>
      <c r="F80" s="128">
        <v>0.020474537037037038</v>
      </c>
      <c r="G80" s="278" t="s">
        <v>123</v>
      </c>
      <c r="H80" s="279" t="s">
        <v>17</v>
      </c>
      <c r="I80" s="125">
        <v>22</v>
      </c>
    </row>
    <row r="81" spans="1:9" ht="23.25" customHeight="1">
      <c r="A81" s="132" t="s">
        <v>286</v>
      </c>
      <c r="B81" s="192" t="s">
        <v>812</v>
      </c>
      <c r="C81" s="192" t="s">
        <v>558</v>
      </c>
      <c r="D81" s="130" t="s">
        <v>813</v>
      </c>
      <c r="E81" s="129">
        <v>1975</v>
      </c>
      <c r="F81" s="128">
        <v>0.020636574074074075</v>
      </c>
      <c r="G81" s="281" t="s">
        <v>124</v>
      </c>
      <c r="H81" s="280" t="s">
        <v>25</v>
      </c>
      <c r="I81" s="125">
        <v>84</v>
      </c>
    </row>
    <row r="82" spans="1:9" ht="23.25" customHeight="1">
      <c r="A82" s="132" t="s">
        <v>287</v>
      </c>
      <c r="B82" s="192" t="s">
        <v>721</v>
      </c>
      <c r="C82" s="192" t="s">
        <v>406</v>
      </c>
      <c r="D82" s="130" t="s">
        <v>505</v>
      </c>
      <c r="E82" s="129">
        <v>2003</v>
      </c>
      <c r="F82" s="128">
        <v>0.020810185185185185</v>
      </c>
      <c r="G82" s="268" t="s">
        <v>122</v>
      </c>
      <c r="H82" s="269" t="s">
        <v>24</v>
      </c>
      <c r="I82" s="125">
        <v>61</v>
      </c>
    </row>
    <row r="83" spans="1:9" ht="23.25" customHeight="1">
      <c r="A83" s="132" t="s">
        <v>288</v>
      </c>
      <c r="B83" s="192" t="s">
        <v>726</v>
      </c>
      <c r="C83" s="192" t="s">
        <v>700</v>
      </c>
      <c r="D83" s="130" t="s">
        <v>106</v>
      </c>
      <c r="E83" s="129">
        <v>1993</v>
      </c>
      <c r="F83" s="128">
        <v>0.02091435185185185</v>
      </c>
      <c r="G83" s="278" t="s">
        <v>123</v>
      </c>
      <c r="H83" s="279" t="s">
        <v>11</v>
      </c>
      <c r="I83" s="267">
        <v>7</v>
      </c>
    </row>
    <row r="84" spans="1:9" ht="23.25" customHeight="1">
      <c r="A84" s="132" t="s">
        <v>289</v>
      </c>
      <c r="B84" s="192" t="s">
        <v>819</v>
      </c>
      <c r="C84" s="192" t="s">
        <v>422</v>
      </c>
      <c r="D84" s="130" t="s">
        <v>39</v>
      </c>
      <c r="E84" s="129">
        <v>1984</v>
      </c>
      <c r="F84" s="128">
        <v>0.020925925925925928</v>
      </c>
      <c r="G84" s="270" t="s">
        <v>125</v>
      </c>
      <c r="H84" s="271" t="s">
        <v>43</v>
      </c>
      <c r="I84" s="125">
        <v>96</v>
      </c>
    </row>
    <row r="85" spans="1:9" ht="23.25" customHeight="1">
      <c r="A85" s="132" t="s">
        <v>290</v>
      </c>
      <c r="B85" s="192" t="s">
        <v>782</v>
      </c>
      <c r="C85" s="192" t="s">
        <v>783</v>
      </c>
      <c r="D85" s="130" t="s">
        <v>784</v>
      </c>
      <c r="E85" s="129">
        <v>1984</v>
      </c>
      <c r="F85" s="128">
        <v>0.021261574074074075</v>
      </c>
      <c r="G85" s="278" t="s">
        <v>123</v>
      </c>
      <c r="H85" s="279" t="s">
        <v>14</v>
      </c>
      <c r="I85" s="125">
        <v>33</v>
      </c>
    </row>
    <row r="86" spans="1:9" ht="23.25" customHeight="1">
      <c r="A86" s="132" t="s">
        <v>291</v>
      </c>
      <c r="B86" s="192" t="s">
        <v>792</v>
      </c>
      <c r="C86" s="192" t="s">
        <v>793</v>
      </c>
      <c r="D86" s="130" t="s">
        <v>794</v>
      </c>
      <c r="E86" s="129">
        <v>1975</v>
      </c>
      <c r="F86" s="128">
        <v>0.021261574074074075</v>
      </c>
      <c r="G86" s="272" t="s">
        <v>121</v>
      </c>
      <c r="H86" s="273" t="s">
        <v>42</v>
      </c>
      <c r="I86" s="125">
        <v>52</v>
      </c>
    </row>
    <row r="87" spans="1:9" ht="23.25" customHeight="1">
      <c r="A87" s="132" t="s">
        <v>292</v>
      </c>
      <c r="B87" s="192" t="s">
        <v>796</v>
      </c>
      <c r="C87" s="192" t="s">
        <v>797</v>
      </c>
      <c r="D87" s="130" t="s">
        <v>19</v>
      </c>
      <c r="E87" s="129">
        <v>1973</v>
      </c>
      <c r="F87" s="128">
        <v>0.021435185185185186</v>
      </c>
      <c r="G87" s="281" t="s">
        <v>124</v>
      </c>
      <c r="H87" s="280" t="s">
        <v>27</v>
      </c>
      <c r="I87" s="125">
        <v>59</v>
      </c>
    </row>
    <row r="88" spans="1:9" ht="23.25" customHeight="1">
      <c r="A88" s="132" t="s">
        <v>293</v>
      </c>
      <c r="B88" s="192" t="s">
        <v>822</v>
      </c>
      <c r="C88" s="192" t="s">
        <v>487</v>
      </c>
      <c r="D88" s="130" t="s">
        <v>823</v>
      </c>
      <c r="E88" s="129">
        <v>1967</v>
      </c>
      <c r="F88" s="128">
        <v>0.02171296296296296</v>
      </c>
      <c r="G88" s="272" t="s">
        <v>121</v>
      </c>
      <c r="H88" s="273" t="s">
        <v>31</v>
      </c>
      <c r="I88" s="125">
        <v>100</v>
      </c>
    </row>
    <row r="89" spans="1:9" ht="23.25" customHeight="1">
      <c r="A89" s="132" t="s">
        <v>294</v>
      </c>
      <c r="B89" s="192" t="s">
        <v>561</v>
      </c>
      <c r="C89" s="192" t="s">
        <v>533</v>
      </c>
      <c r="D89" s="130" t="s">
        <v>798</v>
      </c>
      <c r="E89" s="129">
        <v>1976</v>
      </c>
      <c r="F89" s="128">
        <v>0.021747685185185186</v>
      </c>
      <c r="G89" s="281" t="s">
        <v>124</v>
      </c>
      <c r="H89" s="280" t="s">
        <v>30</v>
      </c>
      <c r="I89" s="125">
        <v>60</v>
      </c>
    </row>
    <row r="90" spans="1:9" ht="23.25" customHeight="1">
      <c r="A90" s="132" t="s">
        <v>295</v>
      </c>
      <c r="B90" s="192" t="s">
        <v>563</v>
      </c>
      <c r="C90" s="192" t="s">
        <v>564</v>
      </c>
      <c r="D90" s="130" t="s">
        <v>19</v>
      </c>
      <c r="E90" s="129">
        <v>1948</v>
      </c>
      <c r="F90" s="128">
        <v>0.022037037037037036</v>
      </c>
      <c r="G90" s="282" t="s">
        <v>126</v>
      </c>
      <c r="H90" s="283" t="s">
        <v>826</v>
      </c>
      <c r="I90" s="125">
        <v>34</v>
      </c>
    </row>
    <row r="91" spans="1:9" ht="23.25" customHeight="1">
      <c r="A91" s="132" t="s">
        <v>296</v>
      </c>
      <c r="B91" s="192" t="s">
        <v>825</v>
      </c>
      <c r="C91" s="192" t="s">
        <v>452</v>
      </c>
      <c r="D91" s="130"/>
      <c r="E91" s="129">
        <v>1975</v>
      </c>
      <c r="F91" s="128">
        <v>0.022199074074074076</v>
      </c>
      <c r="G91" s="272" t="s">
        <v>121</v>
      </c>
      <c r="H91" s="273" t="s">
        <v>43</v>
      </c>
      <c r="I91" s="267">
        <v>6</v>
      </c>
    </row>
    <row r="92" spans="1:9" ht="23.25" customHeight="1">
      <c r="A92" s="132" t="s">
        <v>297</v>
      </c>
      <c r="B92" s="192" t="s">
        <v>771</v>
      </c>
      <c r="C92" s="192" t="s">
        <v>550</v>
      </c>
      <c r="D92" s="130" t="s">
        <v>51</v>
      </c>
      <c r="E92" s="129">
        <v>1961</v>
      </c>
      <c r="F92" s="128">
        <v>0.024710648148148148</v>
      </c>
      <c r="G92" s="282" t="s">
        <v>126</v>
      </c>
      <c r="H92" s="283" t="s">
        <v>12</v>
      </c>
      <c r="I92" s="125">
        <v>15</v>
      </c>
    </row>
    <row r="93" spans="1:9" ht="23.25" customHeight="1">
      <c r="A93" s="132" t="s">
        <v>298</v>
      </c>
      <c r="B93" s="192" t="s">
        <v>727</v>
      </c>
      <c r="C93" s="192" t="s">
        <v>470</v>
      </c>
      <c r="D93" s="130" t="s">
        <v>801</v>
      </c>
      <c r="E93" s="129">
        <v>1977</v>
      </c>
      <c r="F93" s="128">
        <v>0.025613425925925925</v>
      </c>
      <c r="G93" s="281" t="s">
        <v>124</v>
      </c>
      <c r="H93" s="280" t="s">
        <v>32</v>
      </c>
      <c r="I93" s="125">
        <v>66</v>
      </c>
    </row>
    <row r="94" spans="1:9" ht="23.25" customHeight="1">
      <c r="A94" s="132" t="s">
        <v>299</v>
      </c>
      <c r="B94" s="192" t="s">
        <v>514</v>
      </c>
      <c r="C94" s="192" t="s">
        <v>515</v>
      </c>
      <c r="D94" s="130" t="s">
        <v>811</v>
      </c>
      <c r="E94" s="129">
        <v>1989</v>
      </c>
      <c r="F94" s="128">
        <v>0.032824074074074075</v>
      </c>
      <c r="G94" s="278" t="s">
        <v>123</v>
      </c>
      <c r="H94" s="279" t="s">
        <v>21</v>
      </c>
      <c r="I94" s="125">
        <v>83</v>
      </c>
    </row>
    <row r="95" spans="1:9" ht="23.25" customHeight="1">
      <c r="A95" s="132" t="s">
        <v>300</v>
      </c>
      <c r="B95" s="192" t="s">
        <v>805</v>
      </c>
      <c r="C95" s="192" t="s">
        <v>422</v>
      </c>
      <c r="D95" s="130" t="s">
        <v>39</v>
      </c>
      <c r="E95" s="129">
        <v>1988</v>
      </c>
      <c r="F95" s="128">
        <v>0.03284722222222222</v>
      </c>
      <c r="G95" s="268" t="s">
        <v>122</v>
      </c>
      <c r="H95" s="269" t="s">
        <v>25</v>
      </c>
      <c r="I95" s="125">
        <v>98</v>
      </c>
    </row>
    <row r="96" spans="1:9" ht="25.5" customHeight="1">
      <c r="A96" s="346" t="s">
        <v>143</v>
      </c>
      <c r="B96" s="346"/>
      <c r="C96" s="346"/>
      <c r="D96" s="346"/>
      <c r="E96" s="346"/>
      <c r="F96" s="346"/>
      <c r="G96" s="346"/>
      <c r="H96" s="346"/>
      <c r="I96" s="346"/>
    </row>
    <row r="97" spans="1:9" ht="25.5" customHeight="1">
      <c r="A97" s="347" t="s">
        <v>144</v>
      </c>
      <c r="B97" s="347"/>
      <c r="C97" s="347"/>
      <c r="D97" s="347"/>
      <c r="E97" s="347"/>
      <c r="F97" s="347"/>
      <c r="G97" s="347"/>
      <c r="H97" s="347"/>
      <c r="I97" s="347"/>
    </row>
    <row r="98" spans="1:9" ht="15.75">
      <c r="A98" s="119"/>
      <c r="B98" s="119"/>
      <c r="C98" s="119"/>
      <c r="D98" s="119"/>
      <c r="E98" s="119"/>
      <c r="F98" s="119"/>
      <c r="G98" s="122"/>
      <c r="H98" s="120"/>
      <c r="I98" s="118"/>
    </row>
    <row r="99" spans="7:9" ht="15.75">
      <c r="G99" s="121"/>
      <c r="H99" s="120"/>
      <c r="I99" s="118"/>
    </row>
    <row r="100" spans="2:9" ht="12.75">
      <c r="B100" s="119"/>
      <c r="C100" s="119"/>
      <c r="D100" s="119"/>
      <c r="G100" s="118"/>
      <c r="H100" s="118"/>
      <c r="I100" s="118"/>
    </row>
    <row r="102" spans="2:4" ht="12.75">
      <c r="B102" s="117"/>
      <c r="C102" s="117"/>
      <c r="D102" s="117"/>
    </row>
  </sheetData>
  <sheetProtection/>
  <autoFilter ref="A3:I97"/>
  <mergeCells count="4">
    <mergeCell ref="A1:I1"/>
    <mergeCell ref="A2:I2"/>
    <mergeCell ref="A96:I96"/>
    <mergeCell ref="A97:I9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7" sqref="I17"/>
    </sheetView>
  </sheetViews>
  <sheetFormatPr defaultColWidth="9.140625" defaultRowHeight="12.75"/>
  <cols>
    <col min="1" max="1" width="6.8515625" style="152" customWidth="1"/>
    <col min="2" max="2" width="28.7109375" style="152" customWidth="1"/>
    <col min="3" max="3" width="7.57421875" style="152" customWidth="1"/>
    <col min="4" max="4" width="14.57421875" style="152" customWidth="1"/>
    <col min="5" max="5" width="15.28125" style="152" customWidth="1"/>
    <col min="6" max="6" width="14.7109375" style="152" customWidth="1"/>
    <col min="7" max="7" width="3.00390625" style="152" customWidth="1"/>
    <col min="8" max="8" width="9.140625" style="152" customWidth="1"/>
    <col min="9" max="9" width="28.7109375" style="152" customWidth="1"/>
    <col min="10" max="10" width="7.57421875" style="152" customWidth="1"/>
    <col min="11" max="11" width="14.57421875" style="152" customWidth="1"/>
    <col min="12" max="12" width="15.28125" style="152" customWidth="1"/>
    <col min="13" max="13" width="14.7109375" style="152" customWidth="1"/>
    <col min="14" max="16384" width="9.140625" style="152" customWidth="1"/>
  </cols>
  <sheetData>
    <row r="1" spans="1:13" ht="34.5" customHeight="1">
      <c r="A1" s="348" t="s">
        <v>827</v>
      </c>
      <c r="B1" s="348"/>
      <c r="C1" s="348"/>
      <c r="D1" s="348"/>
      <c r="E1" s="348"/>
      <c r="F1" s="348"/>
      <c r="G1" s="174"/>
      <c r="H1" s="174"/>
      <c r="I1" s="174"/>
      <c r="J1" s="174"/>
      <c r="K1" s="174"/>
      <c r="L1" s="174"/>
      <c r="M1" s="174"/>
    </row>
    <row r="2" spans="1:13" ht="15.75" customHeight="1" thickBot="1">
      <c r="A2" s="173" t="s">
        <v>145</v>
      </c>
      <c r="B2" s="172" t="s">
        <v>1</v>
      </c>
      <c r="C2" s="172" t="s">
        <v>3</v>
      </c>
      <c r="D2" s="173" t="s">
        <v>146</v>
      </c>
      <c r="E2" s="172" t="s">
        <v>147</v>
      </c>
      <c r="F2" s="172" t="s">
        <v>148</v>
      </c>
      <c r="H2" s="171"/>
      <c r="I2" s="171"/>
      <c r="J2" s="171"/>
      <c r="K2" s="171"/>
      <c r="L2" s="171"/>
      <c r="M2" s="171"/>
    </row>
    <row r="3" spans="1:13" ht="24.75" customHeight="1" thickTop="1">
      <c r="A3" s="349" t="s">
        <v>828</v>
      </c>
      <c r="B3" s="167" t="s">
        <v>588</v>
      </c>
      <c r="C3" s="160">
        <v>1983</v>
      </c>
      <c r="D3" s="159">
        <v>0.014432870370370372</v>
      </c>
      <c r="E3" s="352">
        <f>D3+D4+D5</f>
        <v>0.042152777777777775</v>
      </c>
      <c r="F3" s="355" t="s">
        <v>8</v>
      </c>
      <c r="H3" s="358"/>
      <c r="I3" s="165"/>
      <c r="J3" s="163"/>
      <c r="K3" s="162"/>
      <c r="L3" s="360"/>
      <c r="M3" s="361"/>
    </row>
    <row r="4" spans="1:13" ht="24.75" customHeight="1">
      <c r="A4" s="350"/>
      <c r="B4" s="166" t="s">
        <v>609</v>
      </c>
      <c r="C4" s="157">
        <v>1972</v>
      </c>
      <c r="D4" s="156">
        <v>0.015509259259259257</v>
      </c>
      <c r="E4" s="353"/>
      <c r="F4" s="356"/>
      <c r="H4" s="359"/>
      <c r="I4" s="165"/>
      <c r="J4" s="163"/>
      <c r="K4" s="162"/>
      <c r="L4" s="360"/>
      <c r="M4" s="361"/>
    </row>
    <row r="5" spans="1:13" ht="24.75" customHeight="1" thickBot="1">
      <c r="A5" s="351"/>
      <c r="B5" s="155" t="s">
        <v>374</v>
      </c>
      <c r="C5" s="154">
        <v>1995</v>
      </c>
      <c r="D5" s="153">
        <v>0.012210648148148146</v>
      </c>
      <c r="E5" s="354"/>
      <c r="F5" s="357"/>
      <c r="H5" s="359"/>
      <c r="I5" s="164"/>
      <c r="J5" s="163"/>
      <c r="K5" s="162"/>
      <c r="L5" s="360"/>
      <c r="M5" s="361"/>
    </row>
    <row r="6" spans="1:13" ht="24.75" customHeight="1" thickTop="1">
      <c r="A6" s="349" t="s">
        <v>829</v>
      </c>
      <c r="B6" s="161" t="s">
        <v>596</v>
      </c>
      <c r="C6" s="170">
        <v>1976</v>
      </c>
      <c r="D6" s="169">
        <v>0.01721064814814815</v>
      </c>
      <c r="E6" s="352">
        <f>D6+D7+D8</f>
        <v>0.04461805555555556</v>
      </c>
      <c r="F6" s="355" t="s">
        <v>10</v>
      </c>
      <c r="H6" s="358"/>
      <c r="I6" s="165"/>
      <c r="J6" s="163"/>
      <c r="K6" s="162"/>
      <c r="L6" s="360"/>
      <c r="M6" s="361"/>
    </row>
    <row r="7" spans="1:13" ht="24.75" customHeight="1">
      <c r="A7" s="350"/>
      <c r="B7" s="158" t="s">
        <v>201</v>
      </c>
      <c r="C7" s="157">
        <v>1978</v>
      </c>
      <c r="D7" s="156">
        <v>0.014166666666666666</v>
      </c>
      <c r="E7" s="353"/>
      <c r="F7" s="356"/>
      <c r="H7" s="359"/>
      <c r="I7" s="165"/>
      <c r="J7" s="163"/>
      <c r="K7" s="162"/>
      <c r="L7" s="360"/>
      <c r="M7" s="361"/>
    </row>
    <row r="8" spans="1:13" ht="24.75" customHeight="1" thickBot="1">
      <c r="A8" s="351"/>
      <c r="B8" s="168" t="s">
        <v>188</v>
      </c>
      <c r="C8" s="154">
        <v>1982</v>
      </c>
      <c r="D8" s="153">
        <v>0.01324074074074074</v>
      </c>
      <c r="E8" s="354"/>
      <c r="F8" s="357"/>
      <c r="H8" s="359"/>
      <c r="I8" s="164"/>
      <c r="J8" s="163"/>
      <c r="K8" s="162"/>
      <c r="L8" s="360"/>
      <c r="M8" s="361"/>
    </row>
    <row r="9" spans="1:13" ht="24.75" customHeight="1" thickTop="1">
      <c r="A9" s="349" t="s">
        <v>830</v>
      </c>
      <c r="B9" s="167" t="s">
        <v>342</v>
      </c>
      <c r="C9" s="160">
        <v>1973</v>
      </c>
      <c r="D9" s="159">
        <v>0.016296296296296295</v>
      </c>
      <c r="E9" s="352">
        <f>D9+D10+D11</f>
        <v>0.04535879629629629</v>
      </c>
      <c r="F9" s="355" t="s">
        <v>12</v>
      </c>
      <c r="H9" s="358"/>
      <c r="I9" s="165"/>
      <c r="J9" s="163"/>
      <c r="K9" s="162"/>
      <c r="L9" s="360"/>
      <c r="M9" s="361"/>
    </row>
    <row r="10" spans="1:13" ht="24.75" customHeight="1">
      <c r="A10" s="350"/>
      <c r="B10" s="166" t="s">
        <v>188</v>
      </c>
      <c r="C10" s="157">
        <v>1955</v>
      </c>
      <c r="D10" s="156">
        <v>0.015324074074074073</v>
      </c>
      <c r="E10" s="353"/>
      <c r="F10" s="356"/>
      <c r="H10" s="359"/>
      <c r="I10" s="165"/>
      <c r="J10" s="163"/>
      <c r="K10" s="162"/>
      <c r="L10" s="360"/>
      <c r="M10" s="361"/>
    </row>
    <row r="11" spans="1:13" ht="24.75" customHeight="1" thickBot="1">
      <c r="A11" s="351"/>
      <c r="B11" s="155" t="s">
        <v>747</v>
      </c>
      <c r="C11" s="154">
        <v>1980</v>
      </c>
      <c r="D11" s="153">
        <v>0.013738425925925926</v>
      </c>
      <c r="E11" s="354"/>
      <c r="F11" s="357"/>
      <c r="H11" s="359"/>
      <c r="I11" s="164"/>
      <c r="J11" s="163"/>
      <c r="K11" s="162"/>
      <c r="L11" s="360"/>
      <c r="M11" s="361"/>
    </row>
    <row r="12" spans="1:13" ht="24.75" customHeight="1" thickTop="1">
      <c r="A12" s="349"/>
      <c r="B12" s="161" t="s">
        <v>831</v>
      </c>
      <c r="C12" s="160">
        <v>1970</v>
      </c>
      <c r="D12" s="159">
        <v>0.015833333333333335</v>
      </c>
      <c r="E12" s="352">
        <f>D12+D13+D14</f>
        <v>0.046481481481481485</v>
      </c>
      <c r="F12" s="355" t="s">
        <v>15</v>
      </c>
      <c r="H12" s="358"/>
      <c r="I12" s="165"/>
      <c r="J12" s="163"/>
      <c r="K12" s="162"/>
      <c r="L12" s="360"/>
      <c r="M12" s="361"/>
    </row>
    <row r="13" spans="1:13" ht="24.75" customHeight="1">
      <c r="A13" s="350"/>
      <c r="B13" s="166" t="s">
        <v>253</v>
      </c>
      <c r="C13" s="157">
        <v>1966</v>
      </c>
      <c r="D13" s="156">
        <v>0.016145833333333335</v>
      </c>
      <c r="E13" s="353"/>
      <c r="F13" s="356"/>
      <c r="H13" s="359"/>
      <c r="I13" s="165"/>
      <c r="J13" s="163"/>
      <c r="K13" s="162"/>
      <c r="L13" s="360"/>
      <c r="M13" s="361"/>
    </row>
    <row r="14" spans="1:13" ht="24.75" customHeight="1" thickBot="1">
      <c r="A14" s="351"/>
      <c r="B14" s="155" t="s">
        <v>832</v>
      </c>
      <c r="C14" s="154">
        <v>1967</v>
      </c>
      <c r="D14" s="153">
        <v>0.014502314814814815</v>
      </c>
      <c r="E14" s="354"/>
      <c r="F14" s="357"/>
      <c r="H14" s="359"/>
      <c r="I14" s="164"/>
      <c r="J14" s="163"/>
      <c r="K14" s="162"/>
      <c r="L14" s="360"/>
      <c r="M14" s="361"/>
    </row>
    <row r="15" spans="1:13" ht="24.75" customHeight="1" thickTop="1">
      <c r="A15" s="349" t="s">
        <v>833</v>
      </c>
      <c r="B15" s="167" t="s">
        <v>225</v>
      </c>
      <c r="C15" s="160">
        <v>1979</v>
      </c>
      <c r="D15" s="159">
        <v>0.016319444444444445</v>
      </c>
      <c r="E15" s="352">
        <f>D15+D16+D17</f>
        <v>0.046620370370370375</v>
      </c>
      <c r="F15" s="355" t="s">
        <v>17</v>
      </c>
      <c r="H15" s="358"/>
      <c r="I15" s="165"/>
      <c r="J15" s="163"/>
      <c r="K15" s="162"/>
      <c r="L15" s="360"/>
      <c r="M15" s="361"/>
    </row>
    <row r="16" spans="1:13" ht="24.75" customHeight="1">
      <c r="A16" s="350"/>
      <c r="B16" s="166" t="s">
        <v>114</v>
      </c>
      <c r="C16" s="157">
        <v>1971</v>
      </c>
      <c r="D16" s="156">
        <v>0.015335648148148147</v>
      </c>
      <c r="E16" s="353"/>
      <c r="F16" s="356"/>
      <c r="H16" s="359"/>
      <c r="I16" s="165"/>
      <c r="J16" s="163"/>
      <c r="K16" s="162"/>
      <c r="L16" s="360"/>
      <c r="M16" s="361"/>
    </row>
    <row r="17" spans="1:13" ht="24.75" customHeight="1" thickBot="1">
      <c r="A17" s="351"/>
      <c r="B17" s="155" t="s">
        <v>178</v>
      </c>
      <c r="C17" s="154">
        <v>1981</v>
      </c>
      <c r="D17" s="153">
        <v>0.014965277777777779</v>
      </c>
      <c r="E17" s="354"/>
      <c r="F17" s="357"/>
      <c r="H17" s="359"/>
      <c r="I17" s="164"/>
      <c r="J17" s="163"/>
      <c r="K17" s="162"/>
      <c r="L17" s="360"/>
      <c r="M17" s="361"/>
    </row>
    <row r="18" spans="1:6" ht="24.75" customHeight="1" thickTop="1">
      <c r="A18" s="349" t="s">
        <v>834</v>
      </c>
      <c r="B18" s="161" t="s">
        <v>74</v>
      </c>
      <c r="C18" s="160">
        <v>1979</v>
      </c>
      <c r="D18" s="159">
        <v>0.017361111111111112</v>
      </c>
      <c r="E18" s="352">
        <f>D18+D19+D20</f>
        <v>0.049247685185185186</v>
      </c>
      <c r="F18" s="355" t="s">
        <v>11</v>
      </c>
    </row>
    <row r="19" spans="1:6" ht="24.75" customHeight="1">
      <c r="A19" s="350"/>
      <c r="B19" s="158" t="s">
        <v>64</v>
      </c>
      <c r="C19" s="157">
        <v>1973</v>
      </c>
      <c r="D19" s="156">
        <v>0.015127314814814816</v>
      </c>
      <c r="E19" s="353"/>
      <c r="F19" s="356"/>
    </row>
    <row r="20" spans="1:6" ht="24.75" customHeight="1" thickBot="1">
      <c r="A20" s="351"/>
      <c r="B20" s="155" t="s">
        <v>47</v>
      </c>
      <c r="C20" s="154">
        <v>1976</v>
      </c>
      <c r="D20" s="153">
        <v>0.01675925925925926</v>
      </c>
      <c r="E20" s="354"/>
      <c r="F20" s="357"/>
    </row>
    <row r="21" spans="1:6" ht="24.75" customHeight="1" thickTop="1">
      <c r="A21" s="349"/>
      <c r="B21" s="161" t="s">
        <v>835</v>
      </c>
      <c r="C21" s="160">
        <v>1973</v>
      </c>
      <c r="D21" s="159">
        <v>0.021435185185185186</v>
      </c>
      <c r="E21" s="352">
        <f>D21+D22+D23</f>
        <v>0.05799768518518519</v>
      </c>
      <c r="F21" s="355" t="s">
        <v>14</v>
      </c>
    </row>
    <row r="22" spans="1:6" ht="24.75" customHeight="1">
      <c r="A22" s="350"/>
      <c r="B22" s="158" t="s">
        <v>646</v>
      </c>
      <c r="C22" s="157">
        <v>2000</v>
      </c>
      <c r="D22" s="156">
        <v>0.018229166666666668</v>
      </c>
      <c r="E22" s="353"/>
      <c r="F22" s="356"/>
    </row>
    <row r="23" spans="1:6" ht="24.75" customHeight="1" thickBot="1">
      <c r="A23" s="351"/>
      <c r="B23" s="155" t="s">
        <v>55</v>
      </c>
      <c r="C23" s="154">
        <v>1967</v>
      </c>
      <c r="D23" s="153">
        <v>0.018333333333333333</v>
      </c>
      <c r="E23" s="354"/>
      <c r="F23" s="357"/>
    </row>
    <row r="24" spans="1:6" ht="24.75" customHeight="1" thickTop="1">
      <c r="A24" s="349" t="s">
        <v>106</v>
      </c>
      <c r="B24" s="161" t="s">
        <v>105</v>
      </c>
      <c r="C24" s="160">
        <v>1993</v>
      </c>
      <c r="D24" s="159">
        <v>0.02091435185185185</v>
      </c>
      <c r="E24" s="352">
        <f>D24+D25+D26</f>
        <v>0.058784722222222224</v>
      </c>
      <c r="F24" s="355" t="s">
        <v>21</v>
      </c>
    </row>
    <row r="25" spans="1:6" ht="24.75" customHeight="1">
      <c r="A25" s="350"/>
      <c r="B25" s="158" t="s">
        <v>836</v>
      </c>
      <c r="C25" s="157">
        <v>1984</v>
      </c>
      <c r="D25" s="156">
        <v>0.020925925925925928</v>
      </c>
      <c r="E25" s="353"/>
      <c r="F25" s="356"/>
    </row>
    <row r="26" spans="1:6" ht="24.75" customHeight="1" thickBot="1">
      <c r="A26" s="351"/>
      <c r="B26" s="155" t="s">
        <v>184</v>
      </c>
      <c r="C26" s="154">
        <v>2000</v>
      </c>
      <c r="D26" s="153">
        <v>0.016944444444444443</v>
      </c>
      <c r="E26" s="354"/>
      <c r="F26" s="357"/>
    </row>
    <row r="27" ht="21.75" customHeight="1" thickTop="1"/>
    <row r="28" ht="21.75" customHeight="1"/>
    <row r="29" ht="21.75" customHeight="1"/>
    <row r="30" ht="21.75" customHeight="1"/>
    <row r="31" ht="21.75" customHeight="1"/>
  </sheetData>
  <sheetProtection/>
  <mergeCells count="40">
    <mergeCell ref="A1:F1"/>
    <mergeCell ref="A3:A5"/>
    <mergeCell ref="E3:E5"/>
    <mergeCell ref="F3:F5"/>
    <mergeCell ref="H3:H5"/>
    <mergeCell ref="L3:L5"/>
    <mergeCell ref="M3:M5"/>
    <mergeCell ref="A6:A8"/>
    <mergeCell ref="E6:E8"/>
    <mergeCell ref="F6:F8"/>
    <mergeCell ref="H6:H8"/>
    <mergeCell ref="L6:L8"/>
    <mergeCell ref="M6:M8"/>
    <mergeCell ref="A9:A11"/>
    <mergeCell ref="E9:E11"/>
    <mergeCell ref="F9:F11"/>
    <mergeCell ref="H9:H11"/>
    <mergeCell ref="L9:L11"/>
    <mergeCell ref="M9:M11"/>
    <mergeCell ref="A12:A14"/>
    <mergeCell ref="E12:E14"/>
    <mergeCell ref="F12:F14"/>
    <mergeCell ref="H12:H14"/>
    <mergeCell ref="L12:L14"/>
    <mergeCell ref="M12:M14"/>
    <mergeCell ref="A15:A17"/>
    <mergeCell ref="E15:E17"/>
    <mergeCell ref="F15:F17"/>
    <mergeCell ref="H15:H17"/>
    <mergeCell ref="L15:L17"/>
    <mergeCell ref="M15:M17"/>
    <mergeCell ref="A24:A26"/>
    <mergeCell ref="E24:E26"/>
    <mergeCell ref="F24:F26"/>
    <mergeCell ref="A18:A20"/>
    <mergeCell ref="E18:E20"/>
    <mergeCell ref="F18:F20"/>
    <mergeCell ref="A21:A23"/>
    <mergeCell ref="E21:E23"/>
    <mergeCell ref="F21:F23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zoomScale="75" zoomScaleNormal="75" zoomScalePageLayoutView="0" workbookViewId="0" topLeftCell="A85">
      <selection activeCell="F83" sqref="F83"/>
    </sheetView>
  </sheetViews>
  <sheetFormatPr defaultColWidth="9.140625" defaultRowHeight="12.75"/>
  <cols>
    <col min="1" max="1" width="7.28125" style="116" customWidth="1"/>
    <col min="2" max="2" width="21.8515625" style="116" bestFit="1" customWidth="1"/>
    <col min="3" max="3" width="16.140625" style="116" bestFit="1" customWidth="1"/>
    <col min="4" max="4" width="33.28125" style="116" bestFit="1" customWidth="1"/>
    <col min="5" max="5" width="7.140625" style="116" customWidth="1"/>
    <col min="6" max="6" width="11.00390625" style="116" customWidth="1"/>
    <col min="7" max="8" width="10.28125" style="116" customWidth="1"/>
    <col min="9" max="16384" width="9.140625" style="116" customWidth="1"/>
  </cols>
  <sheetData>
    <row r="1" spans="1:10" s="119" customFormat="1" ht="22.5">
      <c r="A1" s="344" t="s">
        <v>659</v>
      </c>
      <c r="B1" s="344"/>
      <c r="C1" s="344"/>
      <c r="D1" s="344"/>
      <c r="E1" s="344"/>
      <c r="F1" s="344"/>
      <c r="G1" s="344"/>
      <c r="H1" s="344"/>
      <c r="I1" s="344"/>
      <c r="J1" s="151"/>
    </row>
    <row r="2" spans="1:10" s="119" customFormat="1" ht="19.5" customHeight="1">
      <c r="A2" s="345" t="s">
        <v>153</v>
      </c>
      <c r="B2" s="345"/>
      <c r="C2" s="345"/>
      <c r="D2" s="345"/>
      <c r="E2" s="345"/>
      <c r="F2" s="345"/>
      <c r="G2" s="345"/>
      <c r="H2" s="345"/>
      <c r="I2" s="345"/>
      <c r="J2" s="150"/>
    </row>
    <row r="3" spans="1:10" ht="35.25" customHeight="1" thickBot="1">
      <c r="A3" s="149" t="s">
        <v>0</v>
      </c>
      <c r="B3" s="148" t="s">
        <v>388</v>
      </c>
      <c r="C3" s="148" t="s">
        <v>389</v>
      </c>
      <c r="D3" s="148" t="s">
        <v>2</v>
      </c>
      <c r="E3" s="149" t="s">
        <v>3</v>
      </c>
      <c r="F3" s="148" t="s">
        <v>4</v>
      </c>
      <c r="G3" s="148" t="s">
        <v>5</v>
      </c>
      <c r="H3" s="148" t="s">
        <v>6</v>
      </c>
      <c r="I3" s="148" t="s">
        <v>7</v>
      </c>
      <c r="J3" s="147" t="s">
        <v>265</v>
      </c>
    </row>
    <row r="4" spans="1:10" ht="23.25" customHeight="1" thickTop="1">
      <c r="A4" s="132" t="s">
        <v>8</v>
      </c>
      <c r="B4" s="192" t="s">
        <v>660</v>
      </c>
      <c r="C4" s="192" t="s">
        <v>412</v>
      </c>
      <c r="D4" s="130" t="s">
        <v>9</v>
      </c>
      <c r="E4" s="129">
        <v>1990</v>
      </c>
      <c r="F4" s="128">
        <v>0.012650462962962962</v>
      </c>
      <c r="G4" s="225" t="s">
        <v>122</v>
      </c>
      <c r="H4" s="226" t="s">
        <v>8</v>
      </c>
      <c r="I4" s="125" t="s">
        <v>288</v>
      </c>
      <c r="J4" s="124">
        <v>92</v>
      </c>
    </row>
    <row r="5" spans="1:10" ht="23.25" customHeight="1">
      <c r="A5" s="132" t="s">
        <v>10</v>
      </c>
      <c r="B5" s="192" t="s">
        <v>392</v>
      </c>
      <c r="C5" s="192" t="s">
        <v>393</v>
      </c>
      <c r="D5" s="130" t="s">
        <v>189</v>
      </c>
      <c r="E5" s="129">
        <v>1982</v>
      </c>
      <c r="F5" s="128">
        <v>0.01267361111111111</v>
      </c>
      <c r="G5" s="183" t="s">
        <v>125</v>
      </c>
      <c r="H5" s="228" t="s">
        <v>8</v>
      </c>
      <c r="I5" s="125" t="s">
        <v>56</v>
      </c>
      <c r="J5" s="124">
        <v>91</v>
      </c>
    </row>
    <row r="6" spans="1:10" ht="23.25" customHeight="1">
      <c r="A6" s="132" t="s">
        <v>12</v>
      </c>
      <c r="B6" s="192" t="s">
        <v>661</v>
      </c>
      <c r="C6" s="192" t="s">
        <v>452</v>
      </c>
      <c r="D6" s="130" t="s">
        <v>662</v>
      </c>
      <c r="E6" s="129">
        <v>1976</v>
      </c>
      <c r="F6" s="128">
        <v>0.01273148148148148</v>
      </c>
      <c r="G6" s="183" t="s">
        <v>125</v>
      </c>
      <c r="H6" s="228" t="s">
        <v>10</v>
      </c>
      <c r="I6" s="125" t="s">
        <v>24</v>
      </c>
      <c r="J6" s="124">
        <v>90</v>
      </c>
    </row>
    <row r="7" spans="1:10" ht="23.25" customHeight="1">
      <c r="A7" s="132" t="s">
        <v>15</v>
      </c>
      <c r="B7" s="192" t="s">
        <v>603</v>
      </c>
      <c r="C7" s="192" t="s">
        <v>390</v>
      </c>
      <c r="D7" s="130" t="s">
        <v>391</v>
      </c>
      <c r="E7" s="129">
        <v>1995</v>
      </c>
      <c r="F7" s="128">
        <v>0.01273148148148148</v>
      </c>
      <c r="G7" s="225" t="s">
        <v>122</v>
      </c>
      <c r="H7" s="226" t="s">
        <v>10</v>
      </c>
      <c r="I7" s="125" t="s">
        <v>18</v>
      </c>
      <c r="J7" s="124">
        <v>89</v>
      </c>
    </row>
    <row r="8" spans="1:10" ht="23.25" customHeight="1">
      <c r="A8" s="132" t="s">
        <v>17</v>
      </c>
      <c r="B8" s="192" t="s">
        <v>435</v>
      </c>
      <c r="C8" s="192" t="s">
        <v>663</v>
      </c>
      <c r="D8" s="130" t="s">
        <v>664</v>
      </c>
      <c r="E8" s="129">
        <v>1980</v>
      </c>
      <c r="F8" s="128">
        <v>0.012881944444444446</v>
      </c>
      <c r="G8" s="183" t="s">
        <v>125</v>
      </c>
      <c r="H8" s="228" t="s">
        <v>12</v>
      </c>
      <c r="I8" s="125" t="s">
        <v>155</v>
      </c>
      <c r="J8" s="124">
        <v>88</v>
      </c>
    </row>
    <row r="9" spans="1:10" ht="23.25" customHeight="1">
      <c r="A9" s="132" t="s">
        <v>11</v>
      </c>
      <c r="B9" s="192" t="s">
        <v>665</v>
      </c>
      <c r="C9" s="192" t="s">
        <v>666</v>
      </c>
      <c r="D9" s="130" t="s">
        <v>667</v>
      </c>
      <c r="E9" s="129">
        <v>1999</v>
      </c>
      <c r="F9" s="128">
        <v>0.01300925925925926</v>
      </c>
      <c r="G9" s="225" t="s">
        <v>122</v>
      </c>
      <c r="H9" s="226" t="s">
        <v>12</v>
      </c>
      <c r="I9" s="125" t="s">
        <v>304</v>
      </c>
      <c r="J9" s="124">
        <v>87</v>
      </c>
    </row>
    <row r="10" spans="1:10" ht="23.25" customHeight="1">
      <c r="A10" s="132" t="s">
        <v>14</v>
      </c>
      <c r="B10" s="192" t="s">
        <v>668</v>
      </c>
      <c r="C10" s="192" t="s">
        <v>428</v>
      </c>
      <c r="D10" s="130" t="s">
        <v>669</v>
      </c>
      <c r="E10" s="129">
        <v>1971</v>
      </c>
      <c r="F10" s="128">
        <v>0.013657407407407408</v>
      </c>
      <c r="G10" s="229" t="s">
        <v>121</v>
      </c>
      <c r="H10" s="230" t="s">
        <v>8</v>
      </c>
      <c r="I10" s="125" t="s">
        <v>298</v>
      </c>
      <c r="J10" s="124">
        <v>86</v>
      </c>
    </row>
    <row r="11" spans="1:10" ht="23.25" customHeight="1">
      <c r="A11" s="132" t="s">
        <v>21</v>
      </c>
      <c r="B11" s="192" t="s">
        <v>660</v>
      </c>
      <c r="C11" s="192" t="s">
        <v>393</v>
      </c>
      <c r="D11" s="130" t="s">
        <v>9</v>
      </c>
      <c r="E11" s="129">
        <v>1963</v>
      </c>
      <c r="F11" s="128">
        <v>0.013761574074074074</v>
      </c>
      <c r="G11" s="231" t="s">
        <v>120</v>
      </c>
      <c r="H11" s="232" t="s">
        <v>8</v>
      </c>
      <c r="I11" s="125" t="s">
        <v>287</v>
      </c>
      <c r="J11" s="124">
        <v>85</v>
      </c>
    </row>
    <row r="12" spans="1:10" ht="23.25" customHeight="1">
      <c r="A12" s="132" t="s">
        <v>20</v>
      </c>
      <c r="B12" s="192" t="s">
        <v>409</v>
      </c>
      <c r="C12" s="192" t="s">
        <v>410</v>
      </c>
      <c r="D12" s="130" t="s">
        <v>667</v>
      </c>
      <c r="E12" s="129">
        <v>1991</v>
      </c>
      <c r="F12" s="128">
        <v>0.01386574074074074</v>
      </c>
      <c r="G12" s="225" t="s">
        <v>122</v>
      </c>
      <c r="H12" s="226" t="s">
        <v>15</v>
      </c>
      <c r="I12" s="125" t="s">
        <v>159</v>
      </c>
      <c r="J12" s="124">
        <v>84</v>
      </c>
    </row>
    <row r="13" spans="1:10" ht="23.25" customHeight="1">
      <c r="A13" s="132" t="s">
        <v>24</v>
      </c>
      <c r="B13" s="192" t="s">
        <v>429</v>
      </c>
      <c r="C13" s="192" t="s">
        <v>422</v>
      </c>
      <c r="D13" s="130" t="s">
        <v>670</v>
      </c>
      <c r="E13" s="129">
        <v>1977</v>
      </c>
      <c r="F13" s="128">
        <v>0.014317129629629631</v>
      </c>
      <c r="G13" s="183" t="s">
        <v>125</v>
      </c>
      <c r="H13" s="228" t="s">
        <v>15</v>
      </c>
      <c r="I13" s="125" t="s">
        <v>26</v>
      </c>
      <c r="J13" s="124">
        <v>83</v>
      </c>
    </row>
    <row r="14" spans="1:10" ht="23.25" customHeight="1">
      <c r="A14" s="132" t="s">
        <v>25</v>
      </c>
      <c r="B14" s="192" t="s">
        <v>405</v>
      </c>
      <c r="C14" s="192" t="s">
        <v>406</v>
      </c>
      <c r="D14" s="130" t="s">
        <v>19</v>
      </c>
      <c r="E14" s="129">
        <v>1983</v>
      </c>
      <c r="F14" s="128">
        <v>0.014386574074074072</v>
      </c>
      <c r="G14" s="183" t="s">
        <v>125</v>
      </c>
      <c r="H14" s="228" t="s">
        <v>17</v>
      </c>
      <c r="I14" s="125" t="s">
        <v>270</v>
      </c>
      <c r="J14" s="124">
        <v>82</v>
      </c>
    </row>
    <row r="15" spans="1:10" ht="23.25" customHeight="1">
      <c r="A15" s="132" t="s">
        <v>27</v>
      </c>
      <c r="B15" s="192" t="s">
        <v>671</v>
      </c>
      <c r="C15" s="192" t="s">
        <v>415</v>
      </c>
      <c r="D15" s="130" t="s">
        <v>672</v>
      </c>
      <c r="E15" s="129">
        <v>1980</v>
      </c>
      <c r="F15" s="128">
        <v>0.014409722222222221</v>
      </c>
      <c r="G15" s="183" t="s">
        <v>125</v>
      </c>
      <c r="H15" s="228" t="s">
        <v>11</v>
      </c>
      <c r="I15" s="125" t="s">
        <v>294</v>
      </c>
      <c r="J15" s="124">
        <v>81</v>
      </c>
    </row>
    <row r="16" spans="1:10" ht="23.25" customHeight="1">
      <c r="A16" s="132" t="s">
        <v>30</v>
      </c>
      <c r="B16" s="192" t="s">
        <v>673</v>
      </c>
      <c r="C16" s="192" t="s">
        <v>674</v>
      </c>
      <c r="D16" s="130" t="s">
        <v>370</v>
      </c>
      <c r="E16" s="129">
        <v>1962</v>
      </c>
      <c r="F16" s="128">
        <v>0.014421296296296295</v>
      </c>
      <c r="G16" s="231" t="s">
        <v>120</v>
      </c>
      <c r="H16" s="232" t="s">
        <v>10</v>
      </c>
      <c r="I16" s="125" t="s">
        <v>158</v>
      </c>
      <c r="J16" s="124">
        <v>80</v>
      </c>
    </row>
    <row r="17" spans="1:10" ht="23.25" customHeight="1">
      <c r="A17" s="132" t="s">
        <v>32</v>
      </c>
      <c r="B17" s="192" t="s">
        <v>399</v>
      </c>
      <c r="C17" s="192" t="s">
        <v>400</v>
      </c>
      <c r="D17" s="130" t="s">
        <v>675</v>
      </c>
      <c r="E17" s="129">
        <v>1972</v>
      </c>
      <c r="F17" s="128">
        <v>0.014502314814814815</v>
      </c>
      <c r="G17" s="229" t="s">
        <v>121</v>
      </c>
      <c r="H17" s="230" t="s">
        <v>10</v>
      </c>
      <c r="I17" s="125" t="s">
        <v>278</v>
      </c>
      <c r="J17" s="124">
        <v>79</v>
      </c>
    </row>
    <row r="18" spans="1:10" ht="23.25" customHeight="1">
      <c r="A18" s="132" t="s">
        <v>34</v>
      </c>
      <c r="B18" s="192" t="s">
        <v>419</v>
      </c>
      <c r="C18" s="192" t="s">
        <v>420</v>
      </c>
      <c r="D18" s="130" t="s">
        <v>51</v>
      </c>
      <c r="E18" s="129">
        <v>1985</v>
      </c>
      <c r="F18" s="128">
        <v>0.014525462962962964</v>
      </c>
      <c r="G18" s="225" t="s">
        <v>122</v>
      </c>
      <c r="H18" s="226" t="s">
        <v>17</v>
      </c>
      <c r="I18" s="125" t="s">
        <v>31</v>
      </c>
      <c r="J18" s="124">
        <v>78</v>
      </c>
    </row>
    <row r="19" spans="1:10" ht="23.25" customHeight="1">
      <c r="A19" s="132" t="s">
        <v>35</v>
      </c>
      <c r="B19" s="192" t="s">
        <v>676</v>
      </c>
      <c r="C19" s="192" t="s">
        <v>410</v>
      </c>
      <c r="D19" s="130" t="s">
        <v>347</v>
      </c>
      <c r="E19" s="129">
        <v>1964</v>
      </c>
      <c r="F19" s="128">
        <v>0.014606481481481482</v>
      </c>
      <c r="G19" s="231" t="s">
        <v>120</v>
      </c>
      <c r="H19" s="232" t="s">
        <v>12</v>
      </c>
      <c r="I19" s="125" t="s">
        <v>290</v>
      </c>
      <c r="J19" s="124">
        <v>77</v>
      </c>
    </row>
    <row r="20" spans="1:10" ht="23.25" customHeight="1">
      <c r="A20" s="132" t="s">
        <v>37</v>
      </c>
      <c r="B20" s="192" t="s">
        <v>423</v>
      </c>
      <c r="C20" s="192" t="s">
        <v>424</v>
      </c>
      <c r="D20" s="130"/>
      <c r="E20" s="129">
        <v>1967</v>
      </c>
      <c r="F20" s="128">
        <v>0.014699074074074074</v>
      </c>
      <c r="G20" s="229" t="s">
        <v>121</v>
      </c>
      <c r="H20" s="230" t="s">
        <v>12</v>
      </c>
      <c r="I20" s="125" t="s">
        <v>42</v>
      </c>
      <c r="J20" s="124">
        <v>76</v>
      </c>
    </row>
    <row r="21" spans="1:10" ht="23.25" customHeight="1">
      <c r="A21" s="132" t="s">
        <v>38</v>
      </c>
      <c r="B21" s="192" t="s">
        <v>677</v>
      </c>
      <c r="C21" s="192" t="s">
        <v>398</v>
      </c>
      <c r="D21" s="130" t="s">
        <v>678</v>
      </c>
      <c r="E21" s="129">
        <v>1967</v>
      </c>
      <c r="F21" s="128">
        <v>0.014791666666666668</v>
      </c>
      <c r="G21" s="229" t="s">
        <v>121</v>
      </c>
      <c r="H21" s="230" t="s">
        <v>15</v>
      </c>
      <c r="I21" s="125" t="s">
        <v>286</v>
      </c>
      <c r="J21" s="124">
        <v>75</v>
      </c>
    </row>
    <row r="22" spans="1:10" ht="23.25" customHeight="1">
      <c r="A22" s="132" t="s">
        <v>26</v>
      </c>
      <c r="B22" s="192" t="s">
        <v>408</v>
      </c>
      <c r="C22" s="192" t="s">
        <v>400</v>
      </c>
      <c r="D22" s="130" t="s">
        <v>679</v>
      </c>
      <c r="E22" s="129">
        <v>1956</v>
      </c>
      <c r="F22" s="128">
        <v>0.01480324074074074</v>
      </c>
      <c r="G22" s="231" t="s">
        <v>120</v>
      </c>
      <c r="H22" s="232" t="s">
        <v>15</v>
      </c>
      <c r="I22" s="125" t="s">
        <v>38</v>
      </c>
      <c r="J22" s="124">
        <v>74</v>
      </c>
    </row>
    <row r="23" spans="1:10" ht="23.25" customHeight="1">
      <c r="A23" s="132" t="s">
        <v>41</v>
      </c>
      <c r="B23" s="192" t="s">
        <v>680</v>
      </c>
      <c r="C23" s="192" t="s">
        <v>681</v>
      </c>
      <c r="D23" s="130" t="s">
        <v>682</v>
      </c>
      <c r="E23" s="129">
        <v>1992</v>
      </c>
      <c r="F23" s="128">
        <v>0.014826388888888889</v>
      </c>
      <c r="G23" s="234" t="s">
        <v>123</v>
      </c>
      <c r="H23" s="235" t="s">
        <v>8</v>
      </c>
      <c r="I23" s="125" t="s">
        <v>301</v>
      </c>
      <c r="J23" s="124">
        <v>73</v>
      </c>
    </row>
    <row r="24" spans="1:10" ht="23.25" customHeight="1">
      <c r="A24" s="132" t="s">
        <v>36</v>
      </c>
      <c r="B24" s="192" t="s">
        <v>683</v>
      </c>
      <c r="C24" s="192" t="s">
        <v>460</v>
      </c>
      <c r="D24" s="130" t="s">
        <v>684</v>
      </c>
      <c r="E24" s="129">
        <v>1974</v>
      </c>
      <c r="F24" s="128">
        <v>0.014884259259259259</v>
      </c>
      <c r="G24" s="229" t="s">
        <v>121</v>
      </c>
      <c r="H24" s="230" t="s">
        <v>17</v>
      </c>
      <c r="I24" s="125" t="s">
        <v>59</v>
      </c>
      <c r="J24" s="124">
        <v>72</v>
      </c>
    </row>
    <row r="25" spans="1:10" ht="23.25" customHeight="1">
      <c r="A25" s="132" t="s">
        <v>42</v>
      </c>
      <c r="B25" s="192" t="s">
        <v>685</v>
      </c>
      <c r="C25" s="192" t="s">
        <v>686</v>
      </c>
      <c r="D25" s="130" t="s">
        <v>687</v>
      </c>
      <c r="E25" s="129">
        <v>1992</v>
      </c>
      <c r="F25" s="128">
        <v>0.015000000000000001</v>
      </c>
      <c r="G25" s="234" t="s">
        <v>123</v>
      </c>
      <c r="H25" s="235" t="s">
        <v>10</v>
      </c>
      <c r="I25" s="125" t="s">
        <v>302</v>
      </c>
      <c r="J25" s="124">
        <v>71</v>
      </c>
    </row>
    <row r="26" spans="1:10" ht="23.25" customHeight="1">
      <c r="A26" s="132" t="s">
        <v>31</v>
      </c>
      <c r="B26" s="192" t="s">
        <v>453</v>
      </c>
      <c r="C26" s="192" t="s">
        <v>396</v>
      </c>
      <c r="D26" s="130" t="s">
        <v>688</v>
      </c>
      <c r="E26" s="129">
        <v>1974</v>
      </c>
      <c r="F26" s="128">
        <v>0.01503472222222222</v>
      </c>
      <c r="G26" s="229" t="s">
        <v>121</v>
      </c>
      <c r="H26" s="230" t="s">
        <v>11</v>
      </c>
      <c r="I26" s="125" t="s">
        <v>157</v>
      </c>
      <c r="J26" s="124">
        <v>70</v>
      </c>
    </row>
    <row r="27" spans="1:10" ht="23.25" customHeight="1">
      <c r="A27" s="132" t="s">
        <v>43</v>
      </c>
      <c r="B27" s="192" t="s">
        <v>448</v>
      </c>
      <c r="C27" s="192" t="s">
        <v>449</v>
      </c>
      <c r="D27" s="130" t="s">
        <v>347</v>
      </c>
      <c r="E27" s="129">
        <v>1975</v>
      </c>
      <c r="F27" s="128">
        <v>0.015057870370370369</v>
      </c>
      <c r="G27" s="183" t="s">
        <v>125</v>
      </c>
      <c r="H27" s="228" t="s">
        <v>14</v>
      </c>
      <c r="I27" s="125" t="s">
        <v>12</v>
      </c>
      <c r="J27" s="124">
        <v>69</v>
      </c>
    </row>
    <row r="28" spans="1:10" ht="23.25" customHeight="1">
      <c r="A28" s="132" t="s">
        <v>33</v>
      </c>
      <c r="B28" s="192" t="s">
        <v>431</v>
      </c>
      <c r="C28" s="192" t="s">
        <v>396</v>
      </c>
      <c r="D28" s="130" t="s">
        <v>19</v>
      </c>
      <c r="E28" s="129">
        <v>1981</v>
      </c>
      <c r="F28" s="128">
        <v>0.015127314814814816</v>
      </c>
      <c r="G28" s="183" t="s">
        <v>125</v>
      </c>
      <c r="H28" s="228" t="s">
        <v>21</v>
      </c>
      <c r="I28" s="125" t="s">
        <v>54</v>
      </c>
      <c r="J28" s="124">
        <v>68</v>
      </c>
    </row>
    <row r="29" spans="1:10" ht="23.25" customHeight="1">
      <c r="A29" s="132" t="s">
        <v>29</v>
      </c>
      <c r="B29" s="192" t="s">
        <v>463</v>
      </c>
      <c r="C29" s="192" t="s">
        <v>393</v>
      </c>
      <c r="D29" s="130" t="s">
        <v>347</v>
      </c>
      <c r="E29" s="129">
        <v>1964</v>
      </c>
      <c r="F29" s="128">
        <v>0.01513888888888889</v>
      </c>
      <c r="G29" s="231" t="s">
        <v>120</v>
      </c>
      <c r="H29" s="232" t="s">
        <v>17</v>
      </c>
      <c r="I29" s="125" t="s">
        <v>58</v>
      </c>
      <c r="J29" s="124">
        <v>67</v>
      </c>
    </row>
    <row r="30" spans="1:10" ht="23.25" customHeight="1">
      <c r="A30" s="132" t="s">
        <v>44</v>
      </c>
      <c r="B30" s="192" t="s">
        <v>501</v>
      </c>
      <c r="C30" s="192" t="s">
        <v>474</v>
      </c>
      <c r="D30" s="130" t="s">
        <v>689</v>
      </c>
      <c r="E30" s="129">
        <v>1983</v>
      </c>
      <c r="F30" s="128">
        <v>0.015150462962962963</v>
      </c>
      <c r="G30" s="234" t="s">
        <v>123</v>
      </c>
      <c r="H30" s="235" t="s">
        <v>12</v>
      </c>
      <c r="I30" s="125" t="s">
        <v>67</v>
      </c>
      <c r="J30" s="124">
        <v>66</v>
      </c>
    </row>
    <row r="31" spans="1:10" ht="23.25" customHeight="1">
      <c r="A31" s="132" t="s">
        <v>46</v>
      </c>
      <c r="B31" s="192" t="s">
        <v>690</v>
      </c>
      <c r="C31" s="192" t="s">
        <v>691</v>
      </c>
      <c r="D31" s="130" t="s">
        <v>692</v>
      </c>
      <c r="E31" s="129">
        <v>1971</v>
      </c>
      <c r="F31" s="128">
        <v>0.015335648148148147</v>
      </c>
      <c r="G31" s="229" t="s">
        <v>121</v>
      </c>
      <c r="H31" s="230" t="s">
        <v>14</v>
      </c>
      <c r="I31" s="125" t="s">
        <v>50</v>
      </c>
      <c r="J31" s="124">
        <v>65</v>
      </c>
    </row>
    <row r="32" spans="1:10" ht="23.25" customHeight="1">
      <c r="A32" s="132" t="s">
        <v>49</v>
      </c>
      <c r="B32" s="192" t="s">
        <v>456</v>
      </c>
      <c r="C32" s="192" t="s">
        <v>422</v>
      </c>
      <c r="D32" s="130" t="s">
        <v>19</v>
      </c>
      <c r="E32" s="129">
        <v>1971</v>
      </c>
      <c r="F32" s="128">
        <v>0.015381944444444443</v>
      </c>
      <c r="G32" s="229" t="s">
        <v>121</v>
      </c>
      <c r="H32" s="230" t="s">
        <v>21</v>
      </c>
      <c r="I32" s="125" t="s">
        <v>37</v>
      </c>
      <c r="J32" s="124">
        <v>64</v>
      </c>
    </row>
    <row r="33" spans="1:10" ht="23.25" customHeight="1">
      <c r="A33" s="132" t="s">
        <v>50</v>
      </c>
      <c r="B33" s="192" t="s">
        <v>442</v>
      </c>
      <c r="C33" s="192" t="s">
        <v>412</v>
      </c>
      <c r="D33" s="130"/>
      <c r="E33" s="129">
        <v>1980</v>
      </c>
      <c r="F33" s="128">
        <v>0.015532407407407406</v>
      </c>
      <c r="G33" s="183" t="s">
        <v>125</v>
      </c>
      <c r="H33" s="228" t="s">
        <v>20</v>
      </c>
      <c r="I33" s="125" t="s">
        <v>71</v>
      </c>
      <c r="J33" s="124">
        <v>63</v>
      </c>
    </row>
    <row r="34" spans="1:10" ht="23.25" customHeight="1">
      <c r="A34" s="132" t="s">
        <v>53</v>
      </c>
      <c r="B34" s="192" t="s">
        <v>491</v>
      </c>
      <c r="C34" s="192" t="s">
        <v>412</v>
      </c>
      <c r="D34" s="130" t="s">
        <v>693</v>
      </c>
      <c r="E34" s="129">
        <v>1966</v>
      </c>
      <c r="F34" s="128">
        <v>0.015555555555555553</v>
      </c>
      <c r="G34" s="229" t="s">
        <v>121</v>
      </c>
      <c r="H34" s="230" t="s">
        <v>20</v>
      </c>
      <c r="I34" s="125" t="s">
        <v>15</v>
      </c>
      <c r="J34" s="124">
        <v>62</v>
      </c>
    </row>
    <row r="35" spans="1:10" ht="23.25" customHeight="1">
      <c r="A35" s="132" t="s">
        <v>54</v>
      </c>
      <c r="B35" s="192" t="s">
        <v>402</v>
      </c>
      <c r="C35" s="192" t="s">
        <v>403</v>
      </c>
      <c r="D35" s="130" t="s">
        <v>19</v>
      </c>
      <c r="E35" s="129">
        <v>1965</v>
      </c>
      <c r="F35" s="128">
        <v>0.015555555555555553</v>
      </c>
      <c r="G35" s="229" t="s">
        <v>121</v>
      </c>
      <c r="H35" s="230" t="s">
        <v>24</v>
      </c>
      <c r="I35" s="125" t="s">
        <v>284</v>
      </c>
      <c r="J35" s="124">
        <v>61</v>
      </c>
    </row>
    <row r="36" spans="1:10" ht="23.25" customHeight="1">
      <c r="A36" s="132" t="s">
        <v>56</v>
      </c>
      <c r="B36" s="192" t="s">
        <v>694</v>
      </c>
      <c r="C36" s="192" t="s">
        <v>452</v>
      </c>
      <c r="D36" s="130" t="s">
        <v>77</v>
      </c>
      <c r="E36" s="129">
        <v>1972</v>
      </c>
      <c r="F36" s="128">
        <v>0.015578703703703704</v>
      </c>
      <c r="G36" s="229" t="s">
        <v>121</v>
      </c>
      <c r="H36" s="230" t="s">
        <v>25</v>
      </c>
      <c r="I36" s="125" t="s">
        <v>48</v>
      </c>
      <c r="J36" s="124">
        <v>60</v>
      </c>
    </row>
    <row r="37" spans="1:10" ht="23.25" customHeight="1">
      <c r="A37" s="132" t="s">
        <v>58</v>
      </c>
      <c r="B37" s="192" t="s">
        <v>416</v>
      </c>
      <c r="C37" s="192" t="s">
        <v>417</v>
      </c>
      <c r="D37" s="130" t="s">
        <v>418</v>
      </c>
      <c r="E37" s="129">
        <v>1999</v>
      </c>
      <c r="F37" s="128">
        <v>0.015729166666666666</v>
      </c>
      <c r="G37" s="225" t="s">
        <v>122</v>
      </c>
      <c r="H37" s="226" t="s">
        <v>11</v>
      </c>
      <c r="I37" s="125" t="s">
        <v>44</v>
      </c>
      <c r="J37" s="124">
        <v>59</v>
      </c>
    </row>
    <row r="38" spans="1:10" ht="23.25" customHeight="1">
      <c r="A38" s="132" t="s">
        <v>23</v>
      </c>
      <c r="B38" s="192" t="s">
        <v>481</v>
      </c>
      <c r="C38" s="192" t="s">
        <v>396</v>
      </c>
      <c r="D38" s="130"/>
      <c r="E38" s="129">
        <v>1967</v>
      </c>
      <c r="F38" s="128">
        <v>0.015740740740740743</v>
      </c>
      <c r="G38" s="229" t="s">
        <v>121</v>
      </c>
      <c r="H38" s="230" t="s">
        <v>27</v>
      </c>
      <c r="I38" s="125" t="s">
        <v>156</v>
      </c>
      <c r="J38" s="124">
        <v>58</v>
      </c>
    </row>
    <row r="39" spans="1:10" ht="23.25" customHeight="1">
      <c r="A39" s="132" t="s">
        <v>59</v>
      </c>
      <c r="B39" s="192" t="s">
        <v>447</v>
      </c>
      <c r="C39" s="192" t="s">
        <v>412</v>
      </c>
      <c r="D39" s="130" t="s">
        <v>39</v>
      </c>
      <c r="E39" s="129">
        <v>1983</v>
      </c>
      <c r="F39" s="128">
        <v>0.015763888888888886</v>
      </c>
      <c r="G39" s="183" t="s">
        <v>125</v>
      </c>
      <c r="H39" s="228" t="s">
        <v>24</v>
      </c>
      <c r="I39" s="125" t="s">
        <v>269</v>
      </c>
      <c r="J39" s="124">
        <v>57</v>
      </c>
    </row>
    <row r="40" spans="1:10" ht="23.25" customHeight="1">
      <c r="A40" s="132" t="s">
        <v>57</v>
      </c>
      <c r="B40" s="192" t="s">
        <v>489</v>
      </c>
      <c r="C40" s="192" t="s">
        <v>695</v>
      </c>
      <c r="D40" s="130" t="s">
        <v>696</v>
      </c>
      <c r="E40" s="129">
        <v>1975</v>
      </c>
      <c r="F40" s="128">
        <v>0.015833333333333335</v>
      </c>
      <c r="G40" s="183" t="s">
        <v>125</v>
      </c>
      <c r="H40" s="228" t="s">
        <v>25</v>
      </c>
      <c r="I40" s="125" t="s">
        <v>25</v>
      </c>
      <c r="J40" s="124">
        <v>56</v>
      </c>
    </row>
    <row r="41" spans="1:10" ht="23.25" customHeight="1">
      <c r="A41" s="132" t="s">
        <v>48</v>
      </c>
      <c r="B41" s="192" t="s">
        <v>416</v>
      </c>
      <c r="C41" s="192" t="s">
        <v>487</v>
      </c>
      <c r="D41" s="130" t="s">
        <v>697</v>
      </c>
      <c r="E41" s="129">
        <v>2003</v>
      </c>
      <c r="F41" s="128">
        <v>0.015856481481481482</v>
      </c>
      <c r="G41" s="225" t="s">
        <v>122</v>
      </c>
      <c r="H41" s="226" t="s">
        <v>14</v>
      </c>
      <c r="I41" s="125" t="s">
        <v>46</v>
      </c>
      <c r="J41" s="124">
        <v>55</v>
      </c>
    </row>
    <row r="42" spans="1:10" ht="23.25" customHeight="1">
      <c r="A42" s="132" t="s">
        <v>18</v>
      </c>
      <c r="B42" s="192" t="s">
        <v>448</v>
      </c>
      <c r="C42" s="192" t="s">
        <v>422</v>
      </c>
      <c r="D42" s="130" t="s">
        <v>19</v>
      </c>
      <c r="E42" s="129">
        <v>1980</v>
      </c>
      <c r="F42" s="128">
        <v>0.01587962962962963</v>
      </c>
      <c r="G42" s="183" t="s">
        <v>125</v>
      </c>
      <c r="H42" s="228" t="s">
        <v>27</v>
      </c>
      <c r="I42" s="125" t="s">
        <v>292</v>
      </c>
      <c r="J42" s="124">
        <v>54</v>
      </c>
    </row>
    <row r="43" spans="1:10" ht="23.25" customHeight="1">
      <c r="A43" s="132" t="s">
        <v>63</v>
      </c>
      <c r="B43" s="192" t="s">
        <v>698</v>
      </c>
      <c r="C43" s="192" t="s">
        <v>460</v>
      </c>
      <c r="D43" s="130" t="s">
        <v>39</v>
      </c>
      <c r="E43" s="129">
        <v>1960</v>
      </c>
      <c r="F43" s="128">
        <v>0.015925925925925927</v>
      </c>
      <c r="G43" s="231" t="s">
        <v>120</v>
      </c>
      <c r="H43" s="232" t="s">
        <v>11</v>
      </c>
      <c r="I43" s="125" t="s">
        <v>33</v>
      </c>
      <c r="J43" s="124">
        <v>53</v>
      </c>
    </row>
    <row r="44" spans="1:10" ht="23.25" customHeight="1">
      <c r="A44" s="132" t="s">
        <v>60</v>
      </c>
      <c r="B44" s="192" t="s">
        <v>472</v>
      </c>
      <c r="C44" s="192" t="s">
        <v>412</v>
      </c>
      <c r="D44" s="130" t="s">
        <v>19</v>
      </c>
      <c r="E44" s="129">
        <v>1973</v>
      </c>
      <c r="F44" s="128">
        <v>0.016030092592592592</v>
      </c>
      <c r="G44" s="229" t="s">
        <v>121</v>
      </c>
      <c r="H44" s="230" t="s">
        <v>30</v>
      </c>
      <c r="I44" s="125" t="s">
        <v>21</v>
      </c>
      <c r="J44" s="124">
        <v>52</v>
      </c>
    </row>
    <row r="45" spans="1:10" ht="23.25" customHeight="1">
      <c r="A45" s="132" t="s">
        <v>52</v>
      </c>
      <c r="B45" s="192" t="s">
        <v>494</v>
      </c>
      <c r="C45" s="192" t="s">
        <v>417</v>
      </c>
      <c r="D45" s="130" t="s">
        <v>696</v>
      </c>
      <c r="E45" s="129">
        <v>1971</v>
      </c>
      <c r="F45" s="128">
        <v>0.016064814814814813</v>
      </c>
      <c r="G45" s="229" t="s">
        <v>121</v>
      </c>
      <c r="H45" s="230" t="s">
        <v>32</v>
      </c>
      <c r="I45" s="125" t="s">
        <v>20</v>
      </c>
      <c r="J45" s="124">
        <v>51</v>
      </c>
    </row>
    <row r="46" spans="1:10" ht="23.25" customHeight="1">
      <c r="A46" s="132" t="s">
        <v>62</v>
      </c>
      <c r="B46" s="192" t="s">
        <v>548</v>
      </c>
      <c r="C46" s="192" t="s">
        <v>415</v>
      </c>
      <c r="D46" s="130" t="s">
        <v>39</v>
      </c>
      <c r="E46" s="129">
        <v>1980</v>
      </c>
      <c r="F46" s="128">
        <v>0.016180555555555556</v>
      </c>
      <c r="G46" s="183" t="s">
        <v>125</v>
      </c>
      <c r="H46" s="228" t="s">
        <v>30</v>
      </c>
      <c r="I46" s="125" t="s">
        <v>32</v>
      </c>
      <c r="J46" s="124">
        <v>50</v>
      </c>
    </row>
    <row r="47" spans="1:10" ht="23.25" customHeight="1">
      <c r="A47" s="132" t="s">
        <v>66</v>
      </c>
      <c r="B47" s="192" t="s">
        <v>486</v>
      </c>
      <c r="C47" s="192" t="s">
        <v>487</v>
      </c>
      <c r="D47" s="130" t="s">
        <v>19</v>
      </c>
      <c r="E47" s="129">
        <v>1976</v>
      </c>
      <c r="F47" s="128">
        <v>0.016203703703703703</v>
      </c>
      <c r="G47" s="183" t="s">
        <v>125</v>
      </c>
      <c r="H47" s="228" t="s">
        <v>32</v>
      </c>
      <c r="I47" s="125" t="s">
        <v>53</v>
      </c>
      <c r="J47" s="124">
        <v>49</v>
      </c>
    </row>
    <row r="48" spans="1:10" ht="23.25" customHeight="1">
      <c r="A48" s="132" t="s">
        <v>67</v>
      </c>
      <c r="B48" s="192" t="s">
        <v>453</v>
      </c>
      <c r="C48" s="192" t="s">
        <v>410</v>
      </c>
      <c r="D48" s="130" t="s">
        <v>332</v>
      </c>
      <c r="E48" s="129">
        <v>1976</v>
      </c>
      <c r="F48" s="128">
        <v>0.01636574074074074</v>
      </c>
      <c r="G48" s="183" t="s">
        <v>125</v>
      </c>
      <c r="H48" s="228" t="s">
        <v>34</v>
      </c>
      <c r="I48" s="125" t="s">
        <v>275</v>
      </c>
      <c r="J48" s="124">
        <v>48</v>
      </c>
    </row>
    <row r="49" spans="1:10" ht="23.25" customHeight="1">
      <c r="A49" s="132" t="s">
        <v>68</v>
      </c>
      <c r="B49" s="192" t="s">
        <v>476</v>
      </c>
      <c r="C49" s="192" t="s">
        <v>477</v>
      </c>
      <c r="D49" s="130" t="s">
        <v>39</v>
      </c>
      <c r="E49" s="129">
        <v>1980</v>
      </c>
      <c r="F49" s="128">
        <v>0.016527777777777777</v>
      </c>
      <c r="G49" s="183" t="s">
        <v>125</v>
      </c>
      <c r="H49" s="228" t="s">
        <v>35</v>
      </c>
      <c r="I49" s="125" t="s">
        <v>307</v>
      </c>
      <c r="J49" s="124">
        <v>47</v>
      </c>
    </row>
    <row r="50" spans="1:10" ht="23.25" customHeight="1">
      <c r="A50" s="132" t="s">
        <v>69</v>
      </c>
      <c r="B50" s="192" t="s">
        <v>471</v>
      </c>
      <c r="C50" s="192" t="s">
        <v>393</v>
      </c>
      <c r="D50" s="190" t="s">
        <v>19</v>
      </c>
      <c r="E50" s="129">
        <v>1980</v>
      </c>
      <c r="F50" s="128">
        <v>0.01673611111111111</v>
      </c>
      <c r="G50" s="183" t="s">
        <v>125</v>
      </c>
      <c r="H50" s="228" t="s">
        <v>37</v>
      </c>
      <c r="I50" s="125" t="s">
        <v>271</v>
      </c>
      <c r="J50" s="124">
        <v>46</v>
      </c>
    </row>
    <row r="51" spans="1:10" ht="23.25" customHeight="1">
      <c r="A51" s="132" t="s">
        <v>45</v>
      </c>
      <c r="B51" s="192" t="s">
        <v>699</v>
      </c>
      <c r="C51" s="192" t="s">
        <v>700</v>
      </c>
      <c r="D51" s="130" t="s">
        <v>19</v>
      </c>
      <c r="E51" s="129">
        <v>1973</v>
      </c>
      <c r="F51" s="128">
        <v>0.016886574074074075</v>
      </c>
      <c r="G51" s="236" t="s">
        <v>124</v>
      </c>
      <c r="H51" s="237" t="s">
        <v>8</v>
      </c>
      <c r="I51" s="125" t="s">
        <v>72</v>
      </c>
      <c r="J51" s="124">
        <v>45</v>
      </c>
    </row>
    <row r="52" spans="1:10" ht="23.25" customHeight="1">
      <c r="A52" s="132" t="s">
        <v>65</v>
      </c>
      <c r="B52" s="192" t="s">
        <v>490</v>
      </c>
      <c r="C52" s="192" t="s">
        <v>487</v>
      </c>
      <c r="D52" s="130" t="s">
        <v>19</v>
      </c>
      <c r="E52" s="129">
        <v>1979</v>
      </c>
      <c r="F52" s="128">
        <v>0.01707175925925926</v>
      </c>
      <c r="G52" s="183" t="s">
        <v>125</v>
      </c>
      <c r="H52" s="228" t="s">
        <v>38</v>
      </c>
      <c r="I52" s="125" t="s">
        <v>14</v>
      </c>
      <c r="J52" s="124">
        <v>44</v>
      </c>
    </row>
    <row r="53" spans="1:10" ht="23.25" customHeight="1">
      <c r="A53" s="132" t="s">
        <v>71</v>
      </c>
      <c r="B53" s="192" t="s">
        <v>484</v>
      </c>
      <c r="C53" s="192" t="s">
        <v>470</v>
      </c>
      <c r="D53" s="130" t="s">
        <v>79</v>
      </c>
      <c r="E53" s="129">
        <v>1973</v>
      </c>
      <c r="F53" s="128">
        <v>0.017152777777777777</v>
      </c>
      <c r="G53" s="236" t="s">
        <v>124</v>
      </c>
      <c r="H53" s="237" t="s">
        <v>10</v>
      </c>
      <c r="I53" s="125" t="s">
        <v>23</v>
      </c>
      <c r="J53" s="124">
        <v>43</v>
      </c>
    </row>
    <row r="54" spans="1:10" ht="23.25" customHeight="1">
      <c r="A54" s="132" t="s">
        <v>40</v>
      </c>
      <c r="B54" s="192" t="s">
        <v>701</v>
      </c>
      <c r="C54" s="192" t="s">
        <v>702</v>
      </c>
      <c r="D54" s="130" t="s">
        <v>39</v>
      </c>
      <c r="E54" s="129">
        <v>1982</v>
      </c>
      <c r="F54" s="128">
        <v>0.01744212962962963</v>
      </c>
      <c r="G54" s="183" t="s">
        <v>125</v>
      </c>
      <c r="H54" s="228" t="s">
        <v>26</v>
      </c>
      <c r="I54" s="125" t="s">
        <v>11</v>
      </c>
      <c r="J54" s="124">
        <v>42</v>
      </c>
    </row>
    <row r="55" spans="1:10" ht="23.25" customHeight="1">
      <c r="A55" s="132" t="s">
        <v>72</v>
      </c>
      <c r="B55" s="192" t="s">
        <v>703</v>
      </c>
      <c r="C55" s="192" t="s">
        <v>704</v>
      </c>
      <c r="D55" s="130" t="s">
        <v>39</v>
      </c>
      <c r="E55" s="129">
        <v>1971</v>
      </c>
      <c r="F55" s="128">
        <v>0.017719907407407406</v>
      </c>
      <c r="G55" s="229" t="s">
        <v>121</v>
      </c>
      <c r="H55" s="230" t="s">
        <v>34</v>
      </c>
      <c r="I55" s="125" t="s">
        <v>272</v>
      </c>
      <c r="J55" s="124">
        <v>41</v>
      </c>
    </row>
    <row r="56" spans="1:10" ht="23.25" customHeight="1">
      <c r="A56" s="132" t="s">
        <v>70</v>
      </c>
      <c r="B56" s="192" t="s">
        <v>503</v>
      </c>
      <c r="C56" s="192" t="s">
        <v>504</v>
      </c>
      <c r="D56" s="130" t="s">
        <v>705</v>
      </c>
      <c r="E56" s="129">
        <v>1969</v>
      </c>
      <c r="F56" s="128">
        <v>0.017743055555555557</v>
      </c>
      <c r="G56" s="236" t="s">
        <v>124</v>
      </c>
      <c r="H56" s="237" t="s">
        <v>12</v>
      </c>
      <c r="I56" s="125" t="s">
        <v>65</v>
      </c>
      <c r="J56" s="124">
        <v>40</v>
      </c>
    </row>
    <row r="57" spans="1:10" ht="23.25" customHeight="1">
      <c r="A57" s="132" t="s">
        <v>155</v>
      </c>
      <c r="B57" s="192" t="s">
        <v>525</v>
      </c>
      <c r="C57" s="192" t="s">
        <v>526</v>
      </c>
      <c r="D57" s="130" t="s">
        <v>19</v>
      </c>
      <c r="E57" s="129">
        <v>1976</v>
      </c>
      <c r="F57" s="128">
        <v>0.01775462962962963</v>
      </c>
      <c r="G57" s="236" t="s">
        <v>124</v>
      </c>
      <c r="H57" s="237" t="s">
        <v>15</v>
      </c>
      <c r="I57" s="125" t="s">
        <v>279</v>
      </c>
      <c r="J57" s="124">
        <v>39</v>
      </c>
    </row>
    <row r="58" spans="1:10" ht="23.25" customHeight="1">
      <c r="A58" s="132" t="s">
        <v>156</v>
      </c>
      <c r="B58" s="192" t="s">
        <v>524</v>
      </c>
      <c r="C58" s="192" t="s">
        <v>410</v>
      </c>
      <c r="D58" s="130" t="s">
        <v>347</v>
      </c>
      <c r="E58" s="129">
        <v>1983</v>
      </c>
      <c r="F58" s="128">
        <v>0.01778935185185185</v>
      </c>
      <c r="G58" s="183" t="s">
        <v>125</v>
      </c>
      <c r="H58" s="228" t="s">
        <v>41</v>
      </c>
      <c r="I58" s="125" t="s">
        <v>29</v>
      </c>
      <c r="J58" s="124">
        <v>38</v>
      </c>
    </row>
    <row r="59" spans="1:10" ht="23.25" customHeight="1">
      <c r="A59" s="132" t="s">
        <v>157</v>
      </c>
      <c r="B59" s="192" t="s">
        <v>536</v>
      </c>
      <c r="C59" s="192" t="s">
        <v>537</v>
      </c>
      <c r="D59" s="130" t="s">
        <v>352</v>
      </c>
      <c r="E59" s="129">
        <v>1966</v>
      </c>
      <c r="F59" s="128">
        <v>0.017870370370370373</v>
      </c>
      <c r="G59" s="236" t="s">
        <v>124</v>
      </c>
      <c r="H59" s="237" t="s">
        <v>17</v>
      </c>
      <c r="I59" s="125" t="s">
        <v>276</v>
      </c>
      <c r="J59" s="124">
        <v>37</v>
      </c>
    </row>
    <row r="60" spans="1:10" ht="23.25" customHeight="1">
      <c r="A60" s="132" t="s">
        <v>158</v>
      </c>
      <c r="B60" s="192" t="s">
        <v>706</v>
      </c>
      <c r="C60" s="192" t="s">
        <v>396</v>
      </c>
      <c r="D60" s="130" t="s">
        <v>707</v>
      </c>
      <c r="E60" s="129">
        <v>1991</v>
      </c>
      <c r="F60" s="128">
        <v>0.017939814814814815</v>
      </c>
      <c r="G60" s="268" t="s">
        <v>122</v>
      </c>
      <c r="H60" s="226" t="s">
        <v>21</v>
      </c>
      <c r="I60" s="125" t="s">
        <v>281</v>
      </c>
      <c r="J60" s="124">
        <v>36</v>
      </c>
    </row>
    <row r="61" spans="1:10" ht="23.25" customHeight="1">
      <c r="A61" s="132" t="s">
        <v>159</v>
      </c>
      <c r="B61" s="192" t="s">
        <v>514</v>
      </c>
      <c r="C61" s="192" t="s">
        <v>515</v>
      </c>
      <c r="D61" s="130" t="s">
        <v>708</v>
      </c>
      <c r="E61" s="129">
        <v>1989</v>
      </c>
      <c r="F61" s="128">
        <v>0.017974537037037035</v>
      </c>
      <c r="G61" s="234" t="s">
        <v>123</v>
      </c>
      <c r="H61" s="235" t="s">
        <v>15</v>
      </c>
      <c r="I61" s="125" t="s">
        <v>10</v>
      </c>
      <c r="J61" s="124">
        <v>35</v>
      </c>
    </row>
    <row r="62" spans="1:10" ht="23.25" customHeight="1">
      <c r="A62" s="132" t="s">
        <v>160</v>
      </c>
      <c r="B62" s="192" t="s">
        <v>459</v>
      </c>
      <c r="C62" s="192" t="s">
        <v>460</v>
      </c>
      <c r="D62" s="130" t="s">
        <v>19</v>
      </c>
      <c r="E62" s="129">
        <v>1967</v>
      </c>
      <c r="F62" s="128">
        <v>0.01798611111111111</v>
      </c>
      <c r="G62" s="272" t="s">
        <v>121</v>
      </c>
      <c r="H62" s="230" t="s">
        <v>35</v>
      </c>
      <c r="I62" s="125" t="s">
        <v>52</v>
      </c>
      <c r="J62" s="124">
        <v>34</v>
      </c>
    </row>
    <row r="63" spans="1:10" ht="23.25" customHeight="1">
      <c r="A63" s="132" t="s">
        <v>268</v>
      </c>
      <c r="B63" s="192" t="s">
        <v>534</v>
      </c>
      <c r="C63" s="192" t="s">
        <v>535</v>
      </c>
      <c r="D63" s="130" t="s">
        <v>709</v>
      </c>
      <c r="E63" s="129">
        <v>1979</v>
      </c>
      <c r="F63" s="128">
        <v>0.017997685185185186</v>
      </c>
      <c r="G63" s="236" t="s">
        <v>124</v>
      </c>
      <c r="H63" s="237" t="s">
        <v>11</v>
      </c>
      <c r="I63" s="125" t="s">
        <v>36</v>
      </c>
      <c r="J63" s="124">
        <v>33</v>
      </c>
    </row>
    <row r="64" spans="1:10" ht="23.25" customHeight="1">
      <c r="A64" s="132" t="s">
        <v>269</v>
      </c>
      <c r="B64" s="192" t="s">
        <v>522</v>
      </c>
      <c r="C64" s="192" t="s">
        <v>523</v>
      </c>
      <c r="D64" s="130" t="s">
        <v>182</v>
      </c>
      <c r="E64" s="129">
        <v>1964</v>
      </c>
      <c r="F64" s="128">
        <v>0.018206018518518517</v>
      </c>
      <c r="G64" s="238" t="s">
        <v>126</v>
      </c>
      <c r="H64" s="239" t="s">
        <v>8</v>
      </c>
      <c r="I64" s="125" t="s">
        <v>299</v>
      </c>
      <c r="J64" s="124">
        <v>32</v>
      </c>
    </row>
    <row r="65" spans="1:10" ht="23.25" customHeight="1">
      <c r="A65" s="132" t="s">
        <v>270</v>
      </c>
      <c r="B65" s="192" t="s">
        <v>710</v>
      </c>
      <c r="C65" s="192" t="s">
        <v>422</v>
      </c>
      <c r="D65" s="130" t="s">
        <v>711</v>
      </c>
      <c r="E65" s="129">
        <v>1977</v>
      </c>
      <c r="F65" s="128">
        <v>0.01834490740740741</v>
      </c>
      <c r="G65" s="183" t="s">
        <v>125</v>
      </c>
      <c r="H65" s="228" t="s">
        <v>36</v>
      </c>
      <c r="I65" s="125" t="s">
        <v>63</v>
      </c>
      <c r="J65" s="124">
        <v>31</v>
      </c>
    </row>
    <row r="66" spans="1:10" ht="23.25" customHeight="1">
      <c r="A66" s="132" t="s">
        <v>271</v>
      </c>
      <c r="B66" s="192" t="s">
        <v>545</v>
      </c>
      <c r="C66" s="192" t="s">
        <v>412</v>
      </c>
      <c r="D66" s="130" t="s">
        <v>696</v>
      </c>
      <c r="E66" s="129">
        <v>1968</v>
      </c>
      <c r="F66" s="128">
        <v>0.018541666666666668</v>
      </c>
      <c r="G66" s="229" t="s">
        <v>121</v>
      </c>
      <c r="H66" s="230" t="s">
        <v>37</v>
      </c>
      <c r="I66" s="125" t="s">
        <v>8</v>
      </c>
      <c r="J66" s="124">
        <v>30</v>
      </c>
    </row>
    <row r="67" spans="1:10" ht="23.25" customHeight="1">
      <c r="A67" s="132" t="s">
        <v>272</v>
      </c>
      <c r="B67" s="192" t="s">
        <v>467</v>
      </c>
      <c r="C67" s="192" t="s">
        <v>468</v>
      </c>
      <c r="D67" s="130" t="s">
        <v>705</v>
      </c>
      <c r="E67" s="129">
        <v>1969</v>
      </c>
      <c r="F67" s="128">
        <v>0.018599537037037036</v>
      </c>
      <c r="G67" s="229" t="s">
        <v>121</v>
      </c>
      <c r="H67" s="230" t="s">
        <v>38</v>
      </c>
      <c r="I67" s="125" t="s">
        <v>291</v>
      </c>
      <c r="J67" s="124">
        <v>29</v>
      </c>
    </row>
    <row r="68" spans="1:10" ht="23.25" customHeight="1">
      <c r="A68" s="132" t="s">
        <v>273</v>
      </c>
      <c r="B68" s="192" t="s">
        <v>712</v>
      </c>
      <c r="C68" s="192" t="s">
        <v>428</v>
      </c>
      <c r="D68" s="130" t="s">
        <v>713</v>
      </c>
      <c r="E68" s="129">
        <v>1976</v>
      </c>
      <c r="F68" s="128">
        <v>0.018622685185185183</v>
      </c>
      <c r="G68" s="270" t="s">
        <v>125</v>
      </c>
      <c r="H68" s="228" t="s">
        <v>42</v>
      </c>
      <c r="I68" s="125" t="s">
        <v>274</v>
      </c>
      <c r="J68" s="124">
        <v>28</v>
      </c>
    </row>
    <row r="69" spans="1:10" ht="23.25" customHeight="1">
      <c r="A69" s="132" t="s">
        <v>274</v>
      </c>
      <c r="B69" s="192" t="s">
        <v>510</v>
      </c>
      <c r="C69" s="192" t="s">
        <v>487</v>
      </c>
      <c r="D69" s="130" t="s">
        <v>51</v>
      </c>
      <c r="E69" s="129">
        <v>1965</v>
      </c>
      <c r="F69" s="128">
        <v>0.018622685185185183</v>
      </c>
      <c r="G69" s="229" t="s">
        <v>121</v>
      </c>
      <c r="H69" s="230" t="s">
        <v>26</v>
      </c>
      <c r="I69" s="125" t="s">
        <v>305</v>
      </c>
      <c r="J69" s="124">
        <v>27</v>
      </c>
    </row>
    <row r="70" spans="1:10" ht="23.25" customHeight="1">
      <c r="A70" s="132" t="s">
        <v>275</v>
      </c>
      <c r="B70" s="192" t="s">
        <v>498</v>
      </c>
      <c r="C70" s="192" t="s">
        <v>499</v>
      </c>
      <c r="D70" s="130" t="s">
        <v>39</v>
      </c>
      <c r="E70" s="129">
        <v>1976</v>
      </c>
      <c r="F70" s="128">
        <v>0.018703703703703705</v>
      </c>
      <c r="G70" s="236" t="s">
        <v>124</v>
      </c>
      <c r="H70" s="237" t="s">
        <v>14</v>
      </c>
      <c r="I70" s="125" t="s">
        <v>289</v>
      </c>
      <c r="J70" s="124">
        <v>26</v>
      </c>
    </row>
    <row r="71" spans="1:10" ht="23.25" customHeight="1">
      <c r="A71" s="132" t="s">
        <v>276</v>
      </c>
      <c r="B71" s="192" t="s">
        <v>518</v>
      </c>
      <c r="C71" s="192" t="s">
        <v>519</v>
      </c>
      <c r="D71" s="130" t="s">
        <v>696</v>
      </c>
      <c r="E71" s="129">
        <v>1977</v>
      </c>
      <c r="F71" s="128">
        <v>0.018796296296296297</v>
      </c>
      <c r="G71" s="183" t="s">
        <v>125</v>
      </c>
      <c r="H71" s="228" t="s">
        <v>31</v>
      </c>
      <c r="I71" s="125" t="s">
        <v>30</v>
      </c>
      <c r="J71" s="124">
        <v>25</v>
      </c>
    </row>
    <row r="72" spans="1:10" ht="23.25" customHeight="1">
      <c r="A72" s="132" t="s">
        <v>277</v>
      </c>
      <c r="B72" s="192" t="s">
        <v>457</v>
      </c>
      <c r="C72" s="192" t="s">
        <v>422</v>
      </c>
      <c r="D72" s="130" t="s">
        <v>438</v>
      </c>
      <c r="E72" s="129">
        <v>2000</v>
      </c>
      <c r="F72" s="128">
        <v>0.018819444444444448</v>
      </c>
      <c r="G72" s="225" t="s">
        <v>122</v>
      </c>
      <c r="H72" s="226" t="s">
        <v>20</v>
      </c>
      <c r="I72" s="125" t="s">
        <v>40</v>
      </c>
      <c r="J72" s="124">
        <v>24</v>
      </c>
    </row>
    <row r="73" spans="1:10" ht="23.25" customHeight="1">
      <c r="A73" s="132" t="s">
        <v>278</v>
      </c>
      <c r="B73" s="192" t="s">
        <v>497</v>
      </c>
      <c r="C73" s="192" t="s">
        <v>412</v>
      </c>
      <c r="D73" s="130" t="s">
        <v>39</v>
      </c>
      <c r="E73" s="129">
        <v>1971</v>
      </c>
      <c r="F73" s="128">
        <v>0.018877314814814816</v>
      </c>
      <c r="G73" s="229" t="s">
        <v>121</v>
      </c>
      <c r="H73" s="185" t="s">
        <v>41</v>
      </c>
      <c r="I73" s="125" t="s">
        <v>308</v>
      </c>
      <c r="J73" s="124">
        <v>23</v>
      </c>
    </row>
    <row r="74" spans="1:10" ht="23.25" customHeight="1">
      <c r="A74" s="132" t="s">
        <v>279</v>
      </c>
      <c r="B74" s="192" t="s">
        <v>714</v>
      </c>
      <c r="C74" s="192" t="s">
        <v>487</v>
      </c>
      <c r="D74" s="130" t="s">
        <v>39</v>
      </c>
      <c r="E74" s="129">
        <v>1963</v>
      </c>
      <c r="F74" s="128">
        <v>0.018912037037037036</v>
      </c>
      <c r="G74" s="274" t="s">
        <v>120</v>
      </c>
      <c r="H74" s="145" t="s">
        <v>14</v>
      </c>
      <c r="I74" s="125" t="s">
        <v>306</v>
      </c>
      <c r="J74" s="124">
        <v>22</v>
      </c>
    </row>
    <row r="75" spans="1:10" ht="23.25" customHeight="1">
      <c r="A75" s="132" t="s">
        <v>280</v>
      </c>
      <c r="B75" s="192" t="s">
        <v>539</v>
      </c>
      <c r="C75" s="192" t="s">
        <v>393</v>
      </c>
      <c r="D75" s="130" t="s">
        <v>19</v>
      </c>
      <c r="E75" s="129">
        <v>1962</v>
      </c>
      <c r="F75" s="128">
        <v>0.019085648148148147</v>
      </c>
      <c r="G75" s="231" t="s">
        <v>120</v>
      </c>
      <c r="H75" s="145" t="s">
        <v>21</v>
      </c>
      <c r="I75" s="125" t="s">
        <v>293</v>
      </c>
      <c r="J75" s="124">
        <v>21</v>
      </c>
    </row>
    <row r="76" spans="1:10" ht="23.25" customHeight="1">
      <c r="A76" s="132" t="s">
        <v>281</v>
      </c>
      <c r="B76" s="192" t="s">
        <v>715</v>
      </c>
      <c r="C76" s="192" t="s">
        <v>528</v>
      </c>
      <c r="D76" s="130" t="s">
        <v>335</v>
      </c>
      <c r="E76" s="129">
        <v>1984</v>
      </c>
      <c r="F76" s="128">
        <v>0.019282407407407408</v>
      </c>
      <c r="G76" s="234" t="s">
        <v>123</v>
      </c>
      <c r="H76" s="235" t="s">
        <v>17</v>
      </c>
      <c r="I76" s="125" t="s">
        <v>273</v>
      </c>
      <c r="J76" s="124">
        <v>20</v>
      </c>
    </row>
    <row r="77" spans="1:10" ht="23.25" customHeight="1">
      <c r="A77" s="132" t="s">
        <v>282</v>
      </c>
      <c r="B77" s="192" t="s">
        <v>716</v>
      </c>
      <c r="C77" s="192" t="s">
        <v>717</v>
      </c>
      <c r="D77" s="130" t="s">
        <v>39</v>
      </c>
      <c r="E77" s="129">
        <v>1976</v>
      </c>
      <c r="F77" s="128">
        <v>0.019305555555555555</v>
      </c>
      <c r="G77" s="236" t="s">
        <v>124</v>
      </c>
      <c r="H77" s="237" t="s">
        <v>21</v>
      </c>
      <c r="I77" s="125" t="s">
        <v>295</v>
      </c>
      <c r="J77" s="124">
        <v>19</v>
      </c>
    </row>
    <row r="78" spans="1:10" ht="23.25" customHeight="1">
      <c r="A78" s="132" t="s">
        <v>283</v>
      </c>
      <c r="B78" s="192" t="s">
        <v>516</v>
      </c>
      <c r="C78" s="192" t="s">
        <v>422</v>
      </c>
      <c r="D78" s="130" t="s">
        <v>19</v>
      </c>
      <c r="E78" s="129">
        <v>1950</v>
      </c>
      <c r="F78" s="128">
        <v>0.019398148148148147</v>
      </c>
      <c r="G78" s="233" t="s">
        <v>119</v>
      </c>
      <c r="H78" s="276" t="s">
        <v>8</v>
      </c>
      <c r="I78" s="125" t="s">
        <v>296</v>
      </c>
      <c r="J78" s="124">
        <v>18</v>
      </c>
    </row>
    <row r="79" spans="1:10" ht="23.25" customHeight="1">
      <c r="A79" s="132" t="s">
        <v>284</v>
      </c>
      <c r="B79" s="192" t="s">
        <v>459</v>
      </c>
      <c r="C79" s="192" t="s">
        <v>460</v>
      </c>
      <c r="D79" s="130" t="s">
        <v>19</v>
      </c>
      <c r="E79" s="129">
        <v>1996</v>
      </c>
      <c r="F79" s="128">
        <v>0.01960648148148148</v>
      </c>
      <c r="G79" s="225" t="s">
        <v>122</v>
      </c>
      <c r="H79" s="226" t="s">
        <v>24</v>
      </c>
      <c r="I79" s="125" t="s">
        <v>62</v>
      </c>
      <c r="J79" s="124">
        <v>17</v>
      </c>
    </row>
    <row r="80" spans="1:10" ht="23.25" customHeight="1">
      <c r="A80" s="132" t="s">
        <v>285</v>
      </c>
      <c r="B80" s="192" t="s">
        <v>513</v>
      </c>
      <c r="C80" s="192" t="s">
        <v>504</v>
      </c>
      <c r="D80" s="130" t="s">
        <v>39</v>
      </c>
      <c r="E80" s="129">
        <v>1984</v>
      </c>
      <c r="F80" s="128">
        <v>0.019884259259259258</v>
      </c>
      <c r="G80" s="234" t="s">
        <v>123</v>
      </c>
      <c r="H80" s="235" t="s">
        <v>11</v>
      </c>
      <c r="I80" s="125" t="s">
        <v>34</v>
      </c>
      <c r="J80" s="124">
        <v>16</v>
      </c>
    </row>
    <row r="81" spans="1:10" ht="23.25" customHeight="1">
      <c r="A81" s="132" t="s">
        <v>286</v>
      </c>
      <c r="B81" s="192" t="s">
        <v>461</v>
      </c>
      <c r="C81" s="192" t="s">
        <v>396</v>
      </c>
      <c r="D81" s="130" t="s">
        <v>718</v>
      </c>
      <c r="E81" s="129">
        <v>1973</v>
      </c>
      <c r="F81" s="128">
        <v>0.019988425925925927</v>
      </c>
      <c r="G81" s="229" t="s">
        <v>121</v>
      </c>
      <c r="H81" s="185" t="s">
        <v>36</v>
      </c>
      <c r="I81" s="125" t="s">
        <v>57</v>
      </c>
      <c r="J81" s="124">
        <v>15</v>
      </c>
    </row>
    <row r="82" spans="1:10" ht="23.25" customHeight="1">
      <c r="A82" s="132" t="s">
        <v>287</v>
      </c>
      <c r="B82" s="192" t="s">
        <v>719</v>
      </c>
      <c r="C82" s="192" t="s">
        <v>686</v>
      </c>
      <c r="D82" s="130" t="s">
        <v>19</v>
      </c>
      <c r="E82" s="129">
        <v>1992</v>
      </c>
      <c r="F82" s="128">
        <v>0.020092592592592592</v>
      </c>
      <c r="G82" s="278" t="s">
        <v>123</v>
      </c>
      <c r="H82" s="235" t="s">
        <v>14</v>
      </c>
      <c r="I82" s="125" t="s">
        <v>283</v>
      </c>
      <c r="J82" s="124">
        <v>14</v>
      </c>
    </row>
    <row r="83" spans="1:10" ht="23.25" customHeight="1">
      <c r="A83" s="132" t="s">
        <v>288</v>
      </c>
      <c r="B83" s="192" t="s">
        <v>451</v>
      </c>
      <c r="C83" s="192" t="s">
        <v>452</v>
      </c>
      <c r="D83" s="130" t="s">
        <v>19</v>
      </c>
      <c r="E83" s="129">
        <v>1968</v>
      </c>
      <c r="F83" s="128">
        <v>0.020196759259259258</v>
      </c>
      <c r="G83" s="272" t="s">
        <v>121</v>
      </c>
      <c r="H83" s="185" t="s">
        <v>42</v>
      </c>
      <c r="I83" s="125" t="s">
        <v>35</v>
      </c>
      <c r="J83" s="124">
        <v>13</v>
      </c>
    </row>
    <row r="84" spans="1:10" ht="23.25" customHeight="1">
      <c r="A84" s="132" t="s">
        <v>289</v>
      </c>
      <c r="B84" s="192" t="s">
        <v>543</v>
      </c>
      <c r="C84" s="192" t="s">
        <v>393</v>
      </c>
      <c r="D84" s="130" t="s">
        <v>39</v>
      </c>
      <c r="E84" s="129">
        <v>1970</v>
      </c>
      <c r="F84" s="128">
        <v>0.02021990740740741</v>
      </c>
      <c r="G84" s="229" t="s">
        <v>121</v>
      </c>
      <c r="H84" s="185" t="s">
        <v>31</v>
      </c>
      <c r="I84" s="125" t="s">
        <v>41</v>
      </c>
      <c r="J84" s="124">
        <v>12</v>
      </c>
    </row>
    <row r="85" spans="1:10" ht="23.25" customHeight="1">
      <c r="A85" s="132" t="s">
        <v>290</v>
      </c>
      <c r="B85" s="192" t="s">
        <v>546</v>
      </c>
      <c r="C85" s="192" t="s">
        <v>547</v>
      </c>
      <c r="D85" s="130" t="s">
        <v>19</v>
      </c>
      <c r="E85" s="129">
        <v>1974</v>
      </c>
      <c r="F85" s="128">
        <v>0.020277777777777777</v>
      </c>
      <c r="G85" s="236" t="s">
        <v>124</v>
      </c>
      <c r="H85" s="237" t="s">
        <v>20</v>
      </c>
      <c r="I85" s="125" t="s">
        <v>68</v>
      </c>
      <c r="J85" s="124">
        <v>11</v>
      </c>
    </row>
    <row r="86" spans="1:10" ht="23.25" customHeight="1">
      <c r="A86" s="132" t="s">
        <v>291</v>
      </c>
      <c r="B86" s="192" t="s">
        <v>720</v>
      </c>
      <c r="C86" s="192" t="s">
        <v>460</v>
      </c>
      <c r="D86" s="130" t="s">
        <v>182</v>
      </c>
      <c r="E86" s="129">
        <v>1982</v>
      </c>
      <c r="F86" s="128">
        <v>0.020613425925925927</v>
      </c>
      <c r="G86" s="183" t="s">
        <v>125</v>
      </c>
      <c r="H86" s="228" t="s">
        <v>43</v>
      </c>
      <c r="I86" s="125" t="s">
        <v>300</v>
      </c>
      <c r="J86" s="124">
        <v>10</v>
      </c>
    </row>
    <row r="87" spans="1:10" ht="23.25" customHeight="1">
      <c r="A87" s="132" t="s">
        <v>292</v>
      </c>
      <c r="B87" s="192" t="s">
        <v>721</v>
      </c>
      <c r="C87" s="192" t="s">
        <v>406</v>
      </c>
      <c r="D87" s="130" t="s">
        <v>505</v>
      </c>
      <c r="E87" s="129">
        <v>2003</v>
      </c>
      <c r="F87" s="128">
        <v>0.02096064814814815</v>
      </c>
      <c r="G87" s="225" t="s">
        <v>122</v>
      </c>
      <c r="H87" s="226" t="s">
        <v>25</v>
      </c>
      <c r="I87" s="125" t="s">
        <v>303</v>
      </c>
      <c r="J87" s="124">
        <v>9</v>
      </c>
    </row>
    <row r="88" spans="1:10" ht="23.25" customHeight="1">
      <c r="A88" s="132" t="s">
        <v>293</v>
      </c>
      <c r="B88" s="192" t="s">
        <v>500</v>
      </c>
      <c r="C88" s="192" t="s">
        <v>470</v>
      </c>
      <c r="D88" s="130" t="s">
        <v>352</v>
      </c>
      <c r="E88" s="129">
        <v>1969</v>
      </c>
      <c r="F88" s="128">
        <v>0.021180555555555553</v>
      </c>
      <c r="G88" s="236" t="s">
        <v>124</v>
      </c>
      <c r="H88" s="237" t="s">
        <v>24</v>
      </c>
      <c r="I88" s="125" t="s">
        <v>45</v>
      </c>
      <c r="J88" s="124">
        <v>8</v>
      </c>
    </row>
    <row r="89" spans="1:10" ht="23.25" customHeight="1">
      <c r="A89" s="132" t="s">
        <v>294</v>
      </c>
      <c r="B89" s="192" t="s">
        <v>554</v>
      </c>
      <c r="C89" s="192" t="s">
        <v>555</v>
      </c>
      <c r="D89" s="130" t="s">
        <v>352</v>
      </c>
      <c r="E89" s="129">
        <v>2002</v>
      </c>
      <c r="F89" s="128">
        <v>0.02119212962962963</v>
      </c>
      <c r="G89" s="225" t="s">
        <v>122</v>
      </c>
      <c r="H89" s="226" t="s">
        <v>27</v>
      </c>
      <c r="I89" s="125" t="s">
        <v>69</v>
      </c>
      <c r="J89" s="124">
        <v>7</v>
      </c>
    </row>
    <row r="90" spans="1:10" ht="23.25" customHeight="1">
      <c r="A90" s="132" t="s">
        <v>295</v>
      </c>
      <c r="B90" s="192" t="s">
        <v>722</v>
      </c>
      <c r="C90" s="192" t="s">
        <v>723</v>
      </c>
      <c r="D90" s="130" t="s">
        <v>724</v>
      </c>
      <c r="E90" s="129">
        <v>1965</v>
      </c>
      <c r="F90" s="128">
        <v>0.021585648148148145</v>
      </c>
      <c r="G90" s="236" t="s">
        <v>124</v>
      </c>
      <c r="H90" s="237" t="s">
        <v>25</v>
      </c>
      <c r="I90" s="125" t="s">
        <v>160</v>
      </c>
      <c r="J90" s="124">
        <v>6</v>
      </c>
    </row>
    <row r="91" spans="1:10" ht="23.25" customHeight="1">
      <c r="A91" s="132" t="s">
        <v>296</v>
      </c>
      <c r="B91" s="192" t="s">
        <v>563</v>
      </c>
      <c r="C91" s="192" t="s">
        <v>564</v>
      </c>
      <c r="D91" s="130" t="s">
        <v>19</v>
      </c>
      <c r="E91" s="129">
        <v>1948</v>
      </c>
      <c r="F91" s="128">
        <v>0.021608796296296296</v>
      </c>
      <c r="G91" s="282" t="s">
        <v>126</v>
      </c>
      <c r="H91" s="239" t="s">
        <v>10</v>
      </c>
      <c r="I91" s="125" t="s">
        <v>49</v>
      </c>
      <c r="J91" s="124">
        <v>5</v>
      </c>
    </row>
    <row r="92" spans="1:10" ht="23.25" customHeight="1">
      <c r="A92" s="132" t="s">
        <v>297</v>
      </c>
      <c r="B92" s="192" t="s">
        <v>557</v>
      </c>
      <c r="C92" s="192" t="s">
        <v>558</v>
      </c>
      <c r="D92" s="130" t="s">
        <v>725</v>
      </c>
      <c r="E92" s="129">
        <v>1972</v>
      </c>
      <c r="F92" s="128">
        <v>0.02332175925925926</v>
      </c>
      <c r="G92" s="236" t="s">
        <v>124</v>
      </c>
      <c r="H92" s="280" t="s">
        <v>27</v>
      </c>
      <c r="I92" s="125" t="s">
        <v>297</v>
      </c>
      <c r="J92" s="124">
        <v>4</v>
      </c>
    </row>
    <row r="93" spans="1:10" ht="23.25" customHeight="1">
      <c r="A93" s="132" t="s">
        <v>298</v>
      </c>
      <c r="B93" s="192" t="s">
        <v>726</v>
      </c>
      <c r="C93" s="192" t="s">
        <v>700</v>
      </c>
      <c r="D93" s="130" t="s">
        <v>106</v>
      </c>
      <c r="E93" s="129">
        <v>1993</v>
      </c>
      <c r="F93" s="128">
        <v>0.02369212962962963</v>
      </c>
      <c r="G93" s="234" t="s">
        <v>123</v>
      </c>
      <c r="H93" s="235" t="s">
        <v>21</v>
      </c>
      <c r="I93" s="125" t="s">
        <v>70</v>
      </c>
      <c r="J93" s="124">
        <v>3</v>
      </c>
    </row>
    <row r="94" spans="1:10" ht="23.25" customHeight="1">
      <c r="A94" s="132" t="s">
        <v>299</v>
      </c>
      <c r="B94" s="192" t="s">
        <v>727</v>
      </c>
      <c r="C94" s="192" t="s">
        <v>470</v>
      </c>
      <c r="D94" s="130" t="s">
        <v>19</v>
      </c>
      <c r="E94" s="129">
        <v>1977</v>
      </c>
      <c r="F94" s="128">
        <v>0.024050925925925924</v>
      </c>
      <c r="G94" s="236" t="s">
        <v>124</v>
      </c>
      <c r="H94" s="237" t="s">
        <v>30</v>
      </c>
      <c r="I94" s="125" t="s">
        <v>280</v>
      </c>
      <c r="J94" s="124">
        <v>2</v>
      </c>
    </row>
    <row r="95" spans="1:10" ht="23.25" customHeight="1">
      <c r="A95" s="132" t="s">
        <v>300</v>
      </c>
      <c r="B95" s="192" t="s">
        <v>573</v>
      </c>
      <c r="C95" s="192" t="s">
        <v>574</v>
      </c>
      <c r="D95" s="130" t="s">
        <v>19</v>
      </c>
      <c r="E95" s="129">
        <v>1976</v>
      </c>
      <c r="F95" s="128">
        <v>0.02847222222222222</v>
      </c>
      <c r="G95" s="236" t="s">
        <v>124</v>
      </c>
      <c r="H95" s="237" t="s">
        <v>32</v>
      </c>
      <c r="I95" s="125" t="s">
        <v>17</v>
      </c>
      <c r="J95" s="124">
        <v>1</v>
      </c>
    </row>
    <row r="96" spans="1:10" ht="25.5" customHeight="1">
      <c r="A96" s="346" t="s">
        <v>143</v>
      </c>
      <c r="B96" s="346"/>
      <c r="C96" s="346"/>
      <c r="D96" s="346"/>
      <c r="E96" s="346"/>
      <c r="F96" s="346"/>
      <c r="G96" s="346"/>
      <c r="H96" s="346"/>
      <c r="I96" s="346"/>
      <c r="J96" s="123"/>
    </row>
    <row r="97" spans="1:10" ht="25.5" customHeight="1">
      <c r="A97" s="347" t="s">
        <v>144</v>
      </c>
      <c r="B97" s="347"/>
      <c r="C97" s="347"/>
      <c r="D97" s="347"/>
      <c r="E97" s="347"/>
      <c r="F97" s="347"/>
      <c r="G97" s="347"/>
      <c r="H97" s="347"/>
      <c r="I97" s="347"/>
      <c r="J97" s="123"/>
    </row>
    <row r="98" spans="1:10" ht="15.75">
      <c r="A98" s="119"/>
      <c r="B98" s="119"/>
      <c r="C98" s="119"/>
      <c r="D98" s="119"/>
      <c r="E98" s="119"/>
      <c r="F98" s="119"/>
      <c r="G98" s="122"/>
      <c r="H98" s="120"/>
      <c r="I98" s="118"/>
      <c r="J98" s="119"/>
    </row>
    <row r="99" spans="7:9" ht="15.75">
      <c r="G99" s="121"/>
      <c r="H99" s="120"/>
      <c r="I99" s="118"/>
    </row>
    <row r="100" spans="2:9" ht="12.75">
      <c r="B100" s="119"/>
      <c r="C100" s="119"/>
      <c r="D100" s="119"/>
      <c r="G100" s="118"/>
      <c r="H100" s="118"/>
      <c r="I100" s="118"/>
    </row>
    <row r="102" spans="2:4" ht="12.75">
      <c r="B102" s="117"/>
      <c r="C102" s="117"/>
      <c r="D102" s="117"/>
    </row>
  </sheetData>
  <sheetProtection/>
  <autoFilter ref="A3:J97"/>
  <mergeCells count="4">
    <mergeCell ref="A1:I1"/>
    <mergeCell ref="A2:I2"/>
    <mergeCell ref="A96:I96"/>
    <mergeCell ref="A97:I9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Richter, Martin</cp:lastModifiedBy>
  <cp:lastPrinted>2018-05-03T13:58:26Z</cp:lastPrinted>
  <dcterms:created xsi:type="dcterms:W3CDTF">1997-01-24T11:07:25Z</dcterms:created>
  <dcterms:modified xsi:type="dcterms:W3CDTF">2018-05-04T10:22:32Z</dcterms:modified>
  <cp:category/>
  <cp:version/>
  <cp:contentType/>
  <cp:contentStatus/>
</cp:coreProperties>
</file>