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4" windowHeight="9888" tabRatio="474" activeTab="0"/>
  </bookViews>
  <sheets>
    <sheet name="Celkově dospělí" sheetId="1" r:id="rId1"/>
    <sheet name="A" sheetId="2" r:id="rId2"/>
    <sheet name="B" sheetId="3" r:id="rId3"/>
    <sheet name="C" sheetId="4" r:id="rId4"/>
    <sheet name="J" sheetId="5" r:id="rId5"/>
    <sheet name="K" sheetId="6" r:id="rId6"/>
    <sheet name="L" sheetId="7" r:id="rId7"/>
    <sheet name="M" sheetId="8" r:id="rId8"/>
    <sheet name="O" sheetId="9" r:id="rId9"/>
    <sheet name="List1" sheetId="10" r:id="rId10"/>
  </sheets>
  <definedNames/>
  <calcPr fullCalcOnLoad="1"/>
</workbook>
</file>

<file path=xl/sharedStrings.xml><?xml version="1.0" encoding="utf-8"?>
<sst xmlns="http://schemas.openxmlformats.org/spreadsheetml/2006/main" count="253" uniqueCount="105">
  <si>
    <t>Výsledky Hamelika třikrát jinak – 28. 5. 2017</t>
  </si>
  <si>
    <t>celk.pořadí</t>
  </si>
  <si>
    <t>St.číslo</t>
  </si>
  <si>
    <t>Jméno</t>
  </si>
  <si>
    <t>Oddíl</t>
  </si>
  <si>
    <t>ročník</t>
  </si>
  <si>
    <t>kategorie</t>
  </si>
  <si>
    <t>čas A (s)</t>
  </si>
  <si>
    <t>čas B (s)</t>
  </si>
  <si>
    <t>čas C (s)</t>
  </si>
  <si>
    <t>Bonifikace</t>
  </si>
  <si>
    <t>celkový čas</t>
  </si>
  <si>
    <t>Pořadí v kat.</t>
  </si>
  <si>
    <t>Totzauer Pavel</t>
  </si>
  <si>
    <t>A</t>
  </si>
  <si>
    <t>Šturmová Barbora</t>
  </si>
  <si>
    <t>Forrest Gump Team</t>
  </si>
  <si>
    <t>E</t>
  </si>
  <si>
    <t>Lukáš David</t>
  </si>
  <si>
    <t>Plzeň-Radost z pohybu</t>
  </si>
  <si>
    <t>Čepek Robert</t>
  </si>
  <si>
    <t>PSK Olymp Praha</t>
  </si>
  <si>
    <t>B</t>
  </si>
  <si>
    <t>Kraus Jan</t>
  </si>
  <si>
    <t>321 start</t>
  </si>
  <si>
    <t>Mitáš Petr</t>
  </si>
  <si>
    <t>SRTG Lázně Kynžvart</t>
  </si>
  <si>
    <t xml:space="preserve">Volfová Kateřina </t>
  </si>
  <si>
    <t>Kušnírová Marie</t>
  </si>
  <si>
    <t>Sladký Roman</t>
  </si>
  <si>
    <t>Pro Sport Activities</t>
  </si>
  <si>
    <t>Mrkvan Daniel</t>
  </si>
  <si>
    <t>Auto Musil</t>
  </si>
  <si>
    <t>Zuna Štěpán</t>
  </si>
  <si>
    <t>Sport Club Plzeň</t>
  </si>
  <si>
    <t>Kočandrle Martin</t>
  </si>
  <si>
    <t>Zuna Ondřej</t>
  </si>
  <si>
    <t>Vlček Martin</t>
  </si>
  <si>
    <t>Říhová Andrea</t>
  </si>
  <si>
    <t>Šuková Petra</t>
  </si>
  <si>
    <t>Mariánské Lázně</t>
  </si>
  <si>
    <t>Štefec Michal</t>
  </si>
  <si>
    <t xml:space="preserve">Výsledky  běh A </t>
  </si>
  <si>
    <t>čas cíl</t>
  </si>
  <si>
    <t>čas start</t>
  </si>
  <si>
    <t>Výsl.čas</t>
  </si>
  <si>
    <t>Název závodu:</t>
  </si>
  <si>
    <t>Hamelika třikrát jinak</t>
  </si>
  <si>
    <t>Datum:</t>
  </si>
  <si>
    <t>28. 5. 2017</t>
  </si>
  <si>
    <t>ročníky narození:</t>
  </si>
  <si>
    <t>2010 a mladší</t>
  </si>
  <si>
    <t>Délka trati:</t>
  </si>
  <si>
    <t>C</t>
  </si>
  <si>
    <t>Příjmení a jméno</t>
  </si>
  <si>
    <t>čas</t>
  </si>
  <si>
    <t>pořadí</t>
  </si>
  <si>
    <t>celkové umístění</t>
  </si>
  <si>
    <t>Kategorie: J – nejmladší holky</t>
  </si>
  <si>
    <t xml:space="preserve">Luprichová Irena </t>
  </si>
  <si>
    <t>Triatlet Karlovy Vary</t>
  </si>
  <si>
    <t>J</t>
  </si>
  <si>
    <t>Sladká Barbora</t>
  </si>
  <si>
    <t>Soňa Krulichová</t>
  </si>
  <si>
    <t>Teplá</t>
  </si>
  <si>
    <t>Kategorie: K – přípravka ml.kluci</t>
  </si>
  <si>
    <t>2008 - 2009</t>
  </si>
  <si>
    <t>Krátký Tomáš</t>
  </si>
  <si>
    <t>TJ Sokol Plzeň-Petřín</t>
  </si>
  <si>
    <t xml:space="preserve">K </t>
  </si>
  <si>
    <t>1.</t>
  </si>
  <si>
    <t>Kategorie: L – přípravka ml.dívky</t>
  </si>
  <si>
    <t>Sajnerová Laura</t>
  </si>
  <si>
    <t>AK Škoda Plzeň</t>
  </si>
  <si>
    <t>L</t>
  </si>
  <si>
    <t>Sajnerová Nela</t>
  </si>
  <si>
    <t>2.</t>
  </si>
  <si>
    <t>Kategorie: M – přípravka st.kluci</t>
  </si>
  <si>
    <t>2006 - 2007</t>
  </si>
  <si>
    <t>Plevný Albert</t>
  </si>
  <si>
    <t>Union Cheb</t>
  </si>
  <si>
    <t>M</t>
  </si>
  <si>
    <t>Kraus Tomáš</t>
  </si>
  <si>
    <t>Čepek Martin</t>
  </si>
  <si>
    <t>Dukla Praha</t>
  </si>
  <si>
    <t>DNS</t>
  </si>
  <si>
    <t>Kategorie: O – mladší žáci</t>
  </si>
  <si>
    <t>2004 - 2005</t>
  </si>
  <si>
    <t>Mařík Jakub</t>
  </si>
  <si>
    <t>Závišín</t>
  </si>
  <si>
    <t>O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</si>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</sst>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d/m/yyyy"/>
    <numFmt numFmtId="177" formatCode="h:mm;@"/>
  </numFmts>
  <fonts count="31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color indexed="18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medium">
        <color theme="4" tint="0.4999800026416778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2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6" fillId="0" borderId="1" applyNumberFormat="0" applyFill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27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9" fillId="19" borderId="3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3" fillId="0" borderId="4" applyNumberFormat="0" applyFill="0" applyAlignment="0" applyProtection="0"/>
    <xf numFmtId="0" fontId="15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4" borderId="7" applyNumberFormat="0" applyAlignment="0" applyProtection="0"/>
    <xf numFmtId="9" fontId="0" fillId="0" borderId="0" applyFill="0" applyBorder="0" applyAlignment="0" applyProtection="0"/>
    <xf numFmtId="0" fontId="11" fillId="0" borderId="8" applyNumberFormat="0" applyFill="0" applyAlignment="0" applyProtection="0"/>
    <xf numFmtId="0" fontId="10" fillId="20" borderId="0" applyNumberFormat="0" applyBorder="0" applyAlignment="0" applyProtection="0"/>
    <xf numFmtId="0" fontId="30" fillId="21" borderId="0" applyNumberFormat="0" applyBorder="0" applyAlignment="0" applyProtection="0"/>
    <xf numFmtId="0" fontId="19" fillId="0" borderId="0" applyNumberFormat="0" applyFill="0" applyBorder="0" applyAlignment="0" applyProtection="0"/>
    <xf numFmtId="0" fontId="7" fillId="3" borderId="9" applyNumberFormat="0" applyAlignment="0" applyProtection="0"/>
    <xf numFmtId="0" fontId="12" fillId="2" borderId="9" applyNumberFormat="0" applyAlignment="0" applyProtection="0"/>
    <xf numFmtId="0" fontId="17" fillId="2" borderId="10" applyNumberFormat="0" applyAlignment="0" applyProtection="0"/>
    <xf numFmtId="0" fontId="21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3" borderId="0" applyNumberFormat="0" applyBorder="0" applyAlignment="0" applyProtection="0"/>
    <xf numFmtId="0" fontId="6" fillId="25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/>
    </xf>
    <xf numFmtId="21" fontId="0" fillId="0" borderId="11" xfId="0" applyNumberForma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NumberFormat="1" applyBorder="1" applyAlignment="1">
      <alignment horizontal="center"/>
    </xf>
    <xf numFmtId="0" fontId="3" fillId="0" borderId="0" xfId="0" applyFont="1" applyAlignment="1">
      <alignment/>
    </xf>
    <xf numFmtId="45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5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5" fontId="0" fillId="0" borderId="11" xfId="0" applyNumberForma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177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49" fontId="5" fillId="25" borderId="11" xfId="0" applyNumberFormat="1" applyFont="1" applyFill="1" applyBorder="1" applyAlignment="1">
      <alignment horizontal="center"/>
    </xf>
    <xf numFmtId="49" fontId="2" fillId="25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49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3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40% - Accent5" xfId="28"/>
    <cellStyle name="40% - Accent6" xfId="29"/>
    <cellStyle name="60 % – Zvýraznění1" xfId="30"/>
    <cellStyle name="60 % – Zvýraznění2" xfId="31"/>
    <cellStyle name="60 % – Zvýraznění3" xfId="32"/>
    <cellStyle name="60 % – Zvýraznění4" xfId="33"/>
    <cellStyle name="60 % – Zvýraznění5" xfId="34"/>
    <cellStyle name="60 % – Zvýraznění6" xfId="35"/>
    <cellStyle name="60% - Accent1" xfId="36"/>
    <cellStyle name="60% - Accent2" xfId="37"/>
    <cellStyle name="60% - Accent3" xfId="38"/>
    <cellStyle name="Accent1" xfId="39"/>
    <cellStyle name="Celkem" xfId="40"/>
    <cellStyle name="Comma" xfId="41"/>
    <cellStyle name="Comma [0]" xfId="42"/>
    <cellStyle name="Heading 3" xfId="43"/>
    <cellStyle name="Hyperlink" xfId="44"/>
    <cellStyle name="Chybně" xfId="45"/>
    <cellStyle name="Kontrolní buňka" xfId="46"/>
    <cellStyle name="Currency" xfId="47"/>
    <cellStyle name="Currency [0]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Followed Hyperlink" xfId="55"/>
    <cellStyle name="Poznámka" xfId="56"/>
    <cellStyle name="Percent" xfId="57"/>
    <cellStyle name="Propojená buňka" xfId="58"/>
    <cellStyle name="Správně" xfId="59"/>
    <cellStyle name="Špatně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"/>
  <sheetViews>
    <sheetView tabSelected="1" zoomScalePageLayoutView="0" workbookViewId="0" topLeftCell="A1">
      <selection activeCell="L19" sqref="L19"/>
    </sheetView>
  </sheetViews>
  <sheetFormatPr defaultColWidth="11.57421875" defaultRowHeight="12.75"/>
  <cols>
    <col min="1" max="1" width="10.7109375" style="22" bestFit="1" customWidth="1"/>
    <col min="2" max="2" width="9.421875" style="1" bestFit="1" customWidth="1"/>
    <col min="3" max="3" width="22.00390625" style="0" bestFit="1" customWidth="1"/>
    <col min="4" max="4" width="22.8515625" style="23" bestFit="1" customWidth="1"/>
    <col min="5" max="5" width="8.57421875" style="1" bestFit="1" customWidth="1"/>
    <col min="6" max="6" width="9.421875" style="24" bestFit="1" customWidth="1"/>
    <col min="7" max="9" width="11.57421875" style="1" customWidth="1"/>
    <col min="10" max="10" width="10.57421875" style="15" bestFit="1" customWidth="1"/>
    <col min="11" max="11" width="11.57421875" style="15" customWidth="1"/>
    <col min="12" max="12" width="11.00390625" style="16" bestFit="1" customWidth="1"/>
  </cols>
  <sheetData>
    <row r="1" spans="1:12" ht="13.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256" s="14" customFormat="1" ht="16.5" customHeight="1">
      <c r="A2" s="25" t="s">
        <v>1</v>
      </c>
      <c r="B2" s="5" t="s">
        <v>2</v>
      </c>
      <c r="C2" s="6" t="s">
        <v>3</v>
      </c>
      <c r="D2" s="7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7" t="s">
        <v>10</v>
      </c>
      <c r="K2" s="17" t="s">
        <v>11</v>
      </c>
      <c r="L2" s="18" t="s">
        <v>12</v>
      </c>
      <c r="IV2"/>
    </row>
    <row r="3" spans="1:12" ht="16.5" customHeight="1">
      <c r="A3" s="26" t="s">
        <v>70</v>
      </c>
      <c r="B3" s="2">
        <v>5</v>
      </c>
      <c r="C3" s="12" t="s">
        <v>18</v>
      </c>
      <c r="D3" s="12" t="s">
        <v>19</v>
      </c>
      <c r="E3" s="13">
        <v>1988</v>
      </c>
      <c r="F3" s="2" t="s">
        <v>14</v>
      </c>
      <c r="G3" s="19">
        <f>A!B5</f>
        <v>0.004560185185185185</v>
      </c>
      <c r="H3" s="19">
        <f>B!D5</f>
        <v>0.0012499999999999998</v>
      </c>
      <c r="I3" s="19">
        <f>C!D5</f>
        <v>0.00019675925925925926</v>
      </c>
      <c r="J3" s="19">
        <v>0.00010416666666666667</v>
      </c>
      <c r="K3" s="19">
        <f aca="true" t="shared" si="0" ref="K3:K18">G3+H3+I3-J3</f>
        <v>0.0059027777777777785</v>
      </c>
      <c r="L3" s="20" t="s">
        <v>70</v>
      </c>
    </row>
    <row r="4" spans="1:12" ht="16.5" customHeight="1">
      <c r="A4" s="26" t="s">
        <v>76</v>
      </c>
      <c r="B4" s="2">
        <v>52</v>
      </c>
      <c r="C4" s="12" t="s">
        <v>35</v>
      </c>
      <c r="D4" s="12" t="s">
        <v>34</v>
      </c>
      <c r="E4" s="2">
        <v>2002</v>
      </c>
      <c r="F4" s="2" t="s">
        <v>14</v>
      </c>
      <c r="G4" s="19">
        <f>A!B14</f>
        <v>0.004756944444444445</v>
      </c>
      <c r="H4" s="19">
        <f>B!D14</f>
        <v>0.0011689814814814822</v>
      </c>
      <c r="I4" s="19">
        <f>C!D14</f>
        <v>0.00018518518518518537</v>
      </c>
      <c r="J4" s="19">
        <v>0.00015046296296296297</v>
      </c>
      <c r="K4" s="19">
        <f t="shared" si="0"/>
        <v>0.005960648148148149</v>
      </c>
      <c r="L4" s="20" t="s">
        <v>76</v>
      </c>
    </row>
    <row r="5" spans="1:12" ht="16.5" customHeight="1">
      <c r="A5" s="26" t="s">
        <v>91</v>
      </c>
      <c r="B5" s="2">
        <v>19</v>
      </c>
      <c r="C5" s="12" t="s">
        <v>20</v>
      </c>
      <c r="D5" s="12" t="s">
        <v>21</v>
      </c>
      <c r="E5" s="2">
        <v>1968</v>
      </c>
      <c r="F5" s="2" t="s">
        <v>22</v>
      </c>
      <c r="G5" s="19">
        <f>A!B6</f>
        <v>0.004849537037037037</v>
      </c>
      <c r="H5" s="19">
        <f>B!D6</f>
        <v>0.001284722222222222</v>
      </c>
      <c r="I5" s="19">
        <f>C!D6</f>
        <v>0.00019675925925925915</v>
      </c>
      <c r="J5" s="19">
        <v>5.7870370370370366E-05</v>
      </c>
      <c r="K5" s="19">
        <f t="shared" si="0"/>
        <v>0.0062731481481481475</v>
      </c>
      <c r="L5" s="20" t="s">
        <v>70</v>
      </c>
    </row>
    <row r="6" spans="1:12" ht="16.5" customHeight="1">
      <c r="A6" s="26" t="s">
        <v>92</v>
      </c>
      <c r="B6" s="2">
        <v>69</v>
      </c>
      <c r="C6" s="12" t="s">
        <v>41</v>
      </c>
      <c r="D6" s="12" t="s">
        <v>40</v>
      </c>
      <c r="E6" s="2">
        <v>1986</v>
      </c>
      <c r="F6" s="2" t="s">
        <v>14</v>
      </c>
      <c r="G6" s="19">
        <f>A!B19</f>
        <v>0.0049884259259259265</v>
      </c>
      <c r="H6" s="19">
        <f>B!D19</f>
        <v>0.0013541666666666676</v>
      </c>
      <c r="I6" s="19">
        <f>C!D19</f>
        <v>0.00019675925925925937</v>
      </c>
      <c r="J6" s="19">
        <v>1.1574074074074073E-05</v>
      </c>
      <c r="K6" s="19">
        <f t="shared" si="0"/>
        <v>0.006527777777777779</v>
      </c>
      <c r="L6" s="20" t="s">
        <v>91</v>
      </c>
    </row>
    <row r="7" spans="1:12" ht="16.5" customHeight="1">
      <c r="A7" s="26" t="s">
        <v>93</v>
      </c>
      <c r="B7" s="2">
        <v>49</v>
      </c>
      <c r="C7" s="12" t="s">
        <v>31</v>
      </c>
      <c r="D7" s="12" t="s">
        <v>32</v>
      </c>
      <c r="E7" s="2">
        <v>1976</v>
      </c>
      <c r="F7" s="2" t="s">
        <v>22</v>
      </c>
      <c r="G7" s="19">
        <f>A!B12</f>
        <v>0.0050578703703703706</v>
      </c>
      <c r="H7" s="19">
        <f>B!D12</f>
        <v>0.0014930555555555556</v>
      </c>
      <c r="I7" s="19">
        <f>C!D12</f>
        <v>0.0002546296296296298</v>
      </c>
      <c r="J7" s="19"/>
      <c r="K7" s="19">
        <f t="shared" si="0"/>
        <v>0.006805555555555556</v>
      </c>
      <c r="L7" s="20" t="s">
        <v>76</v>
      </c>
    </row>
    <row r="8" spans="1:12" ht="16.5" customHeight="1">
      <c r="A8" s="26" t="s">
        <v>94</v>
      </c>
      <c r="B8" s="2">
        <v>66</v>
      </c>
      <c r="C8" s="12" t="s">
        <v>37</v>
      </c>
      <c r="D8" s="12" t="s">
        <v>34</v>
      </c>
      <c r="E8" s="2">
        <v>2001</v>
      </c>
      <c r="F8" s="2" t="s">
        <v>14</v>
      </c>
      <c r="G8" s="19">
        <f>A!B16</f>
        <v>0.005381944444444445</v>
      </c>
      <c r="H8" s="19">
        <f>B!D16</f>
        <v>0.001527777777777778</v>
      </c>
      <c r="I8" s="19">
        <f>C!D16</f>
        <v>0.0002546296296296298</v>
      </c>
      <c r="J8" s="19"/>
      <c r="K8" s="19">
        <f t="shared" si="0"/>
        <v>0.007164351851851853</v>
      </c>
      <c r="L8" s="20" t="s">
        <v>92</v>
      </c>
    </row>
    <row r="9" spans="1:12" ht="16.5" customHeight="1">
      <c r="A9" s="26" t="s">
        <v>95</v>
      </c>
      <c r="B9" s="2">
        <v>64</v>
      </c>
      <c r="C9" s="29" t="s">
        <v>36</v>
      </c>
      <c r="D9" s="12" t="s">
        <v>34</v>
      </c>
      <c r="E9" s="2">
        <v>2002</v>
      </c>
      <c r="F9" s="2" t="s">
        <v>14</v>
      </c>
      <c r="G9" s="19">
        <f>A!B15</f>
        <v>0.005509259259259259</v>
      </c>
      <c r="H9" s="19">
        <f>B!D15</f>
        <v>0.0015393518518518525</v>
      </c>
      <c r="I9" s="19">
        <f>C!D15</f>
        <v>0.00019675925925925937</v>
      </c>
      <c r="J9" s="19">
        <v>1.1574074074074073E-05</v>
      </c>
      <c r="K9" s="19">
        <f t="shared" si="0"/>
        <v>0.007233796296296296</v>
      </c>
      <c r="L9" s="20" t="s">
        <v>93</v>
      </c>
    </row>
    <row r="10" spans="1:12" ht="16.5" customHeight="1">
      <c r="A10" s="26" t="s">
        <v>96</v>
      </c>
      <c r="B10" s="2">
        <v>46</v>
      </c>
      <c r="C10" s="29" t="s">
        <v>29</v>
      </c>
      <c r="D10" s="12" t="s">
        <v>30</v>
      </c>
      <c r="E10" s="2">
        <v>1972</v>
      </c>
      <c r="F10" s="2" t="s">
        <v>22</v>
      </c>
      <c r="G10" s="19">
        <f>A!B11</f>
        <v>0.00542824074074074</v>
      </c>
      <c r="H10" s="19">
        <f>B!D11</f>
        <v>0.0016898148148148159</v>
      </c>
      <c r="I10" s="19">
        <f>C!D11</f>
        <v>0.0002083333333333338</v>
      </c>
      <c r="J10" s="19"/>
      <c r="K10" s="19">
        <f t="shared" si="0"/>
        <v>0.00732638888888889</v>
      </c>
      <c r="L10" s="20" t="s">
        <v>91</v>
      </c>
    </row>
    <row r="11" spans="1:12" ht="12.75">
      <c r="A11" s="26" t="s">
        <v>97</v>
      </c>
      <c r="B11" s="2">
        <v>41</v>
      </c>
      <c r="C11" s="12" t="s">
        <v>25</v>
      </c>
      <c r="D11" s="12" t="s">
        <v>26</v>
      </c>
      <c r="E11" s="2">
        <v>1972</v>
      </c>
      <c r="F11" s="2" t="s">
        <v>22</v>
      </c>
      <c r="G11" s="19">
        <f>A!B8</f>
        <v>0.005520833333333333</v>
      </c>
      <c r="H11" s="19">
        <f>B!D8</f>
        <v>0.001689814814814815</v>
      </c>
      <c r="I11" s="19">
        <f>C!D8</f>
        <v>0.00021990740740740738</v>
      </c>
      <c r="J11" s="19"/>
      <c r="K11" s="19">
        <f t="shared" si="0"/>
        <v>0.007430555555555556</v>
      </c>
      <c r="L11" s="20" t="s">
        <v>92</v>
      </c>
    </row>
    <row r="12" spans="1:12" ht="12.75">
      <c r="A12" s="26" t="s">
        <v>98</v>
      </c>
      <c r="B12" s="2">
        <v>50</v>
      </c>
      <c r="C12" s="12" t="s">
        <v>33</v>
      </c>
      <c r="D12" s="12" t="s">
        <v>34</v>
      </c>
      <c r="E12" s="2">
        <v>2004</v>
      </c>
      <c r="F12" s="2" t="s">
        <v>14</v>
      </c>
      <c r="G12" s="19">
        <f>A!B13</f>
        <v>0.005868055555555554</v>
      </c>
      <c r="H12" s="19">
        <f>B!D13</f>
        <v>0.0014120370370370372</v>
      </c>
      <c r="I12" s="19">
        <f>C!D13</f>
        <v>0.00019675925925925937</v>
      </c>
      <c r="J12" s="19">
        <v>1.1574074074074073E-05</v>
      </c>
      <c r="K12" s="19">
        <f t="shared" si="0"/>
        <v>0.007465277777777776</v>
      </c>
      <c r="L12" s="20" t="s">
        <v>94</v>
      </c>
    </row>
    <row r="13" spans="1:12" ht="12.75">
      <c r="A13" s="26" t="s">
        <v>99</v>
      </c>
      <c r="B13" s="2">
        <v>2</v>
      </c>
      <c r="C13" s="12" t="s">
        <v>15</v>
      </c>
      <c r="D13" s="12" t="s">
        <v>16</v>
      </c>
      <c r="E13" s="13">
        <v>1985</v>
      </c>
      <c r="F13" s="2" t="s">
        <v>17</v>
      </c>
      <c r="G13" s="19">
        <f>A!B4</f>
        <v>0.005601851851851852</v>
      </c>
      <c r="H13" s="19">
        <f>B!D4</f>
        <v>0.0016550925925925926</v>
      </c>
      <c r="I13" s="19">
        <f>C!D4</f>
        <v>0.0002314814814814816</v>
      </c>
      <c r="J13" s="19"/>
      <c r="K13" s="19">
        <f t="shared" si="0"/>
        <v>0.007488425925925926</v>
      </c>
      <c r="L13" s="20" t="s">
        <v>70</v>
      </c>
    </row>
    <row r="14" spans="1:12" ht="12.75">
      <c r="A14" s="26" t="s">
        <v>100</v>
      </c>
      <c r="B14" s="2">
        <v>22</v>
      </c>
      <c r="C14" s="27" t="s">
        <v>23</v>
      </c>
      <c r="D14" s="28" t="s">
        <v>24</v>
      </c>
      <c r="E14" s="2">
        <v>1974</v>
      </c>
      <c r="F14" s="2" t="s">
        <v>22</v>
      </c>
      <c r="G14" s="19">
        <f>A!B7</f>
        <v>0.005983796296296296</v>
      </c>
      <c r="H14" s="19">
        <f>B!D7</f>
        <v>0.0018865740740740744</v>
      </c>
      <c r="I14" s="19">
        <f>C!D7</f>
        <v>0.00019675925925925915</v>
      </c>
      <c r="J14" s="19">
        <v>1.1574074074074073E-05</v>
      </c>
      <c r="K14" s="19">
        <f t="shared" si="0"/>
        <v>0.008055555555555557</v>
      </c>
      <c r="L14" s="20" t="s">
        <v>93</v>
      </c>
    </row>
    <row r="15" spans="1:12" ht="12.75">
      <c r="A15" s="26" t="s">
        <v>101</v>
      </c>
      <c r="B15" s="2">
        <v>68</v>
      </c>
      <c r="C15" s="12" t="s">
        <v>39</v>
      </c>
      <c r="D15" s="12" t="s">
        <v>40</v>
      </c>
      <c r="E15" s="2">
        <v>1984</v>
      </c>
      <c r="F15" s="2" t="s">
        <v>17</v>
      </c>
      <c r="G15" s="19">
        <f>A!B18</f>
        <v>0.006435185185185186</v>
      </c>
      <c r="H15" s="19">
        <f>B!D18</f>
        <v>0.001875</v>
      </c>
      <c r="I15" s="19">
        <f>C!D18</f>
        <v>0.00024305555555555539</v>
      </c>
      <c r="J15" s="19"/>
      <c r="K15" s="19">
        <f t="shared" si="0"/>
        <v>0.008553240740740741</v>
      </c>
      <c r="L15" s="20" t="s">
        <v>76</v>
      </c>
    </row>
    <row r="16" spans="1:12" ht="12.75">
      <c r="A16" s="26" t="s">
        <v>102</v>
      </c>
      <c r="B16" s="2">
        <v>43</v>
      </c>
      <c r="C16" s="4" t="s">
        <v>28</v>
      </c>
      <c r="D16" s="12"/>
      <c r="E16" s="9">
        <v>1986</v>
      </c>
      <c r="F16" s="2" t="s">
        <v>17</v>
      </c>
      <c r="G16" s="19">
        <f>A!B10</f>
        <v>0.007118055555555555</v>
      </c>
      <c r="H16" s="19">
        <f>B!D10</f>
        <v>0.001921296296296296</v>
      </c>
      <c r="I16" s="19">
        <f>C!D10</f>
        <v>0.00026620370370370383</v>
      </c>
      <c r="J16" s="19"/>
      <c r="K16" s="19">
        <f t="shared" si="0"/>
        <v>0.009305555555555555</v>
      </c>
      <c r="L16" s="20" t="s">
        <v>91</v>
      </c>
    </row>
    <row r="17" spans="1:12" ht="12.75">
      <c r="A17" s="26" t="s">
        <v>103</v>
      </c>
      <c r="B17" s="2">
        <v>42</v>
      </c>
      <c r="C17" s="4" t="s">
        <v>27</v>
      </c>
      <c r="D17" s="12"/>
      <c r="E17" s="2">
        <v>1993</v>
      </c>
      <c r="F17" s="2" t="s">
        <v>17</v>
      </c>
      <c r="G17" s="19">
        <f>A!B9</f>
        <v>0.007233796296296296</v>
      </c>
      <c r="H17" s="19">
        <f>B!D9</f>
        <v>0.0020717592592592597</v>
      </c>
      <c r="I17" s="19">
        <f>C!D9</f>
        <v>0.0002546296296296298</v>
      </c>
      <c r="J17" s="19"/>
      <c r="K17" s="19">
        <f t="shared" si="0"/>
        <v>0.009560185185185185</v>
      </c>
      <c r="L17" s="20" t="s">
        <v>92</v>
      </c>
    </row>
    <row r="18" spans="1:12" ht="12.75">
      <c r="A18" s="26" t="s">
        <v>104</v>
      </c>
      <c r="B18" s="2">
        <v>67</v>
      </c>
      <c r="C18" s="12" t="s">
        <v>38</v>
      </c>
      <c r="D18" s="12" t="s">
        <v>16</v>
      </c>
      <c r="E18" s="2">
        <v>1987</v>
      </c>
      <c r="F18" s="2" t="s">
        <v>17</v>
      </c>
      <c r="G18" s="19">
        <f>A!B17</f>
        <v>0.00806712962962963</v>
      </c>
      <c r="H18" s="19">
        <f>B!D17</f>
        <v>0.0024768518518518516</v>
      </c>
      <c r="I18" s="19">
        <f>C!D17</f>
        <v>0.00024305555555555539</v>
      </c>
      <c r="J18" s="19"/>
      <c r="K18" s="19">
        <f t="shared" si="0"/>
        <v>0.010787037037037038</v>
      </c>
      <c r="L18" s="20" t="s">
        <v>93</v>
      </c>
    </row>
    <row r="19" spans="1:12" ht="12.75">
      <c r="A19" s="26" t="s">
        <v>85</v>
      </c>
      <c r="B19" s="2">
        <v>1</v>
      </c>
      <c r="C19" s="10" t="s">
        <v>13</v>
      </c>
      <c r="D19" s="12"/>
      <c r="E19" s="9">
        <v>1989</v>
      </c>
      <c r="F19" s="2" t="s">
        <v>14</v>
      </c>
      <c r="G19" s="19">
        <f>A!B3</f>
        <v>0</v>
      </c>
      <c r="H19" s="19">
        <f>B!D3</f>
        <v>0</v>
      </c>
      <c r="I19" s="19">
        <f>C!D3</f>
        <v>0</v>
      </c>
      <c r="J19" s="19"/>
      <c r="K19" s="19" t="s">
        <v>85</v>
      </c>
      <c r="L19" s="20"/>
    </row>
  </sheetData>
  <sheetProtection/>
  <mergeCells count="1">
    <mergeCell ref="A1:L1"/>
  </mergeCells>
  <printOptions/>
  <pageMargins left="0.39" right="0.39" top="0.39" bottom="0.39" header="0.51" footer="0.51"/>
  <pageSetup firstPageNumber="1" useFirstPageNumber="1"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" right="0.7" top="0.79" bottom="0.79" header="0.51" footer="0.51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5"/>
  <sheetViews>
    <sheetView zoomScalePageLayoutView="0" workbookViewId="0" topLeftCell="A1">
      <selection activeCell="A3" sqref="A3:C19"/>
    </sheetView>
  </sheetViews>
  <sheetFormatPr defaultColWidth="11.57421875" defaultRowHeight="12.75"/>
  <cols>
    <col min="1" max="1" width="9.421875" style="1" bestFit="1" customWidth="1"/>
    <col min="2" max="2" width="14.28125" style="1" customWidth="1"/>
    <col min="3" max="3" width="10.28125" style="16" bestFit="1" customWidth="1"/>
  </cols>
  <sheetData>
    <row r="1" spans="1:3" ht="13.5">
      <c r="A1" s="31" t="s">
        <v>42</v>
      </c>
      <c r="B1" s="31"/>
      <c r="C1" s="31"/>
    </row>
    <row r="2" spans="1:256" s="14" customFormat="1" ht="12.75">
      <c r="A2" s="5" t="s">
        <v>2</v>
      </c>
      <c r="B2" s="5" t="s">
        <v>43</v>
      </c>
      <c r="C2" s="18" t="s">
        <v>1</v>
      </c>
      <c r="IN2"/>
      <c r="IO2"/>
      <c r="IP2"/>
      <c r="IQ2"/>
      <c r="IR2"/>
      <c r="IS2"/>
      <c r="IT2"/>
      <c r="IU2"/>
      <c r="IV2"/>
    </row>
    <row r="3" spans="1:3" ht="12.75">
      <c r="A3" s="2">
        <v>1</v>
      </c>
      <c r="B3" s="19"/>
      <c r="C3" s="20"/>
    </row>
    <row r="4" spans="1:3" ht="12.75">
      <c r="A4" s="2">
        <v>2</v>
      </c>
      <c r="B4" s="19">
        <v>0.005601851851851852</v>
      </c>
      <c r="C4" s="20" t="s">
        <v>98</v>
      </c>
    </row>
    <row r="5" spans="1:3" ht="12.75">
      <c r="A5" s="2">
        <v>5</v>
      </c>
      <c r="B5" s="19">
        <v>0.004560185185185185</v>
      </c>
      <c r="C5" s="20" t="s">
        <v>70</v>
      </c>
    </row>
    <row r="6" spans="1:3" ht="12.75">
      <c r="A6" s="2">
        <v>19</v>
      </c>
      <c r="B6" s="19">
        <v>0.004849537037037037</v>
      </c>
      <c r="C6" s="20" t="s">
        <v>91</v>
      </c>
    </row>
    <row r="7" spans="1:3" ht="12.75">
      <c r="A7" s="2">
        <v>22</v>
      </c>
      <c r="B7" s="19">
        <v>0.005983796296296296</v>
      </c>
      <c r="C7" s="20" t="s">
        <v>100</v>
      </c>
    </row>
    <row r="8" spans="1:3" ht="12.75">
      <c r="A8" s="2">
        <v>41</v>
      </c>
      <c r="B8" s="19">
        <v>0.005520833333333333</v>
      </c>
      <c r="C8" s="20" t="s">
        <v>97</v>
      </c>
    </row>
    <row r="9" spans="1:3" ht="12.75">
      <c r="A9" s="2">
        <v>42</v>
      </c>
      <c r="B9" s="19">
        <v>0.007233796296296296</v>
      </c>
      <c r="C9" s="20" t="s">
        <v>103</v>
      </c>
    </row>
    <row r="10" spans="1:3" ht="12.75">
      <c r="A10" s="2">
        <v>43</v>
      </c>
      <c r="B10" s="19">
        <v>0.007118055555555555</v>
      </c>
      <c r="C10" s="20" t="s">
        <v>102</v>
      </c>
    </row>
    <row r="11" spans="1:3" ht="12.75">
      <c r="A11" s="2">
        <v>46</v>
      </c>
      <c r="B11" s="19">
        <v>0.00542824074074074</v>
      </c>
      <c r="C11" s="20" t="s">
        <v>95</v>
      </c>
    </row>
    <row r="12" spans="1:3" ht="12.75">
      <c r="A12" s="2">
        <v>49</v>
      </c>
      <c r="B12" s="19">
        <v>0.0050578703703703706</v>
      </c>
      <c r="C12" s="20" t="s">
        <v>93</v>
      </c>
    </row>
    <row r="13" spans="1:3" ht="12.75">
      <c r="A13" s="2">
        <v>50</v>
      </c>
      <c r="B13" s="19">
        <v>0.005868055555555554</v>
      </c>
      <c r="C13" s="20" t="s">
        <v>99</v>
      </c>
    </row>
    <row r="14" spans="1:3" ht="12.75">
      <c r="A14" s="2">
        <v>52</v>
      </c>
      <c r="B14" s="19">
        <v>0.004756944444444445</v>
      </c>
      <c r="C14" s="20" t="s">
        <v>76</v>
      </c>
    </row>
    <row r="15" spans="1:3" ht="12.75">
      <c r="A15" s="2">
        <v>64</v>
      </c>
      <c r="B15" s="19">
        <v>0.005509259259259259</v>
      </c>
      <c r="C15" s="20" t="s">
        <v>96</v>
      </c>
    </row>
    <row r="16" spans="1:3" ht="12.75">
      <c r="A16" s="2">
        <v>66</v>
      </c>
      <c r="B16" s="19">
        <v>0.005381944444444445</v>
      </c>
      <c r="C16" s="20" t="s">
        <v>94</v>
      </c>
    </row>
    <row r="17" spans="1:3" ht="12.75">
      <c r="A17" s="2">
        <v>67</v>
      </c>
      <c r="B17" s="19">
        <v>0.00806712962962963</v>
      </c>
      <c r="C17" s="20" t="s">
        <v>104</v>
      </c>
    </row>
    <row r="18" spans="1:3" ht="12.75">
      <c r="A18" s="2">
        <v>68</v>
      </c>
      <c r="B18" s="19">
        <v>0.006435185185185186</v>
      </c>
      <c r="C18" s="20" t="s">
        <v>101</v>
      </c>
    </row>
    <row r="19" spans="1:3" ht="12.75">
      <c r="A19" s="2">
        <v>69</v>
      </c>
      <c r="B19" s="19">
        <v>0.0049884259259259265</v>
      </c>
      <c r="C19" s="20" t="s">
        <v>92</v>
      </c>
    </row>
    <row r="20" spans="1:3" ht="12.75">
      <c r="A20" s="2"/>
      <c r="B20" s="19"/>
      <c r="C20" s="20"/>
    </row>
    <row r="21" spans="1:3" ht="12.75">
      <c r="A21" s="2"/>
      <c r="B21" s="19"/>
      <c r="C21" s="20"/>
    </row>
    <row r="22" spans="1:3" ht="12.75">
      <c r="A22" s="2"/>
      <c r="B22" s="19"/>
      <c r="C22" s="20"/>
    </row>
    <row r="23" spans="1:3" ht="12.75">
      <c r="A23" s="2"/>
      <c r="B23" s="19"/>
      <c r="C23" s="20"/>
    </row>
    <row r="24" spans="1:3" ht="12.75">
      <c r="A24" s="2"/>
      <c r="B24" s="19"/>
      <c r="C24" s="20"/>
    </row>
    <row r="25" spans="1:3" ht="12.75">
      <c r="A25" s="2"/>
      <c r="B25" s="19"/>
      <c r="C25" s="20"/>
    </row>
    <row r="26" spans="1:3" ht="12.75">
      <c r="A26" s="2"/>
      <c r="B26" s="19"/>
      <c r="C26" s="20"/>
    </row>
    <row r="27" spans="1:3" ht="12.75">
      <c r="A27" s="2"/>
      <c r="B27" s="19"/>
      <c r="C27" s="20"/>
    </row>
    <row r="28" spans="1:3" ht="12.75">
      <c r="A28" s="2"/>
      <c r="B28" s="19"/>
      <c r="C28" s="20"/>
    </row>
    <row r="29" spans="1:3" ht="12.75">
      <c r="A29" s="2"/>
      <c r="B29" s="19"/>
      <c r="C29" s="20"/>
    </row>
    <row r="30" spans="1:3" ht="12.75">
      <c r="A30" s="2"/>
      <c r="B30" s="19"/>
      <c r="C30" s="20"/>
    </row>
    <row r="31" spans="1:3" ht="12.75">
      <c r="A31" s="2"/>
      <c r="B31" s="19"/>
      <c r="C31" s="20"/>
    </row>
    <row r="32" spans="1:3" ht="12.75">
      <c r="A32" s="2"/>
      <c r="B32" s="19"/>
      <c r="C32" s="20"/>
    </row>
    <row r="33" spans="1:3" ht="12.75">
      <c r="A33" s="2"/>
      <c r="B33" s="19"/>
      <c r="C33" s="20"/>
    </row>
    <row r="34" ht="12.75">
      <c r="B34" s="19"/>
    </row>
    <row r="35" ht="12.75">
      <c r="B35" s="19"/>
    </row>
    <row r="36" ht="12.75">
      <c r="B36" s="19"/>
    </row>
    <row r="37" ht="12.75">
      <c r="B37" s="19"/>
    </row>
    <row r="38" ht="12.75">
      <c r="B38" s="19"/>
    </row>
    <row r="39" ht="12.75">
      <c r="B39" s="19"/>
    </row>
    <row r="40" ht="12.75">
      <c r="B40" s="19"/>
    </row>
    <row r="41" ht="12.75">
      <c r="B41" s="19"/>
    </row>
    <row r="42" ht="12.75">
      <c r="B42" s="19"/>
    </row>
    <row r="43" ht="12.75">
      <c r="B43" s="19"/>
    </row>
    <row r="44" ht="12.75">
      <c r="B44" s="19"/>
    </row>
    <row r="45" ht="12.75">
      <c r="B45" s="19"/>
    </row>
    <row r="46" ht="12.75">
      <c r="B46" s="19"/>
    </row>
    <row r="47" ht="12.75">
      <c r="B47" s="19"/>
    </row>
    <row r="48" ht="12.75">
      <c r="B48" s="19"/>
    </row>
    <row r="49" ht="12.75">
      <c r="B49" s="19"/>
    </row>
    <row r="50" ht="12.75">
      <c r="B50" s="19"/>
    </row>
    <row r="51" ht="12.75">
      <c r="B51" s="19"/>
    </row>
    <row r="52" ht="12.75">
      <c r="B52" s="19"/>
    </row>
    <row r="53" ht="12.75">
      <c r="B53" s="19"/>
    </row>
    <row r="54" ht="12.75">
      <c r="B54" s="19"/>
    </row>
    <row r="55" ht="12.75">
      <c r="B55" s="19"/>
    </row>
  </sheetData>
  <sheetProtection/>
  <mergeCells count="1">
    <mergeCell ref="A1:C1"/>
  </mergeCells>
  <printOptions/>
  <pageMargins left="0.39" right="0.39" top="0.39" bottom="0.39" header="0.51" footer="0.51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8"/>
  <sheetViews>
    <sheetView zoomScale="110" zoomScaleNormal="110" zoomScalePageLayoutView="0" workbookViewId="0" topLeftCell="A1">
      <selection activeCell="A20" sqref="A20:IV44"/>
    </sheetView>
  </sheetViews>
  <sheetFormatPr defaultColWidth="11.57421875" defaultRowHeight="12.75"/>
  <cols>
    <col min="1" max="1" width="9.421875" style="1" bestFit="1" customWidth="1"/>
    <col min="2" max="3" width="11.57421875" style="1" customWidth="1"/>
    <col min="4" max="4" width="12.00390625" style="15" customWidth="1"/>
    <col min="5" max="5" width="10.28125" style="16" bestFit="1" customWidth="1"/>
  </cols>
  <sheetData>
    <row r="1" spans="1:5" ht="13.5">
      <c r="A1" s="30" t="s">
        <v>0</v>
      </c>
      <c r="B1" s="30"/>
      <c r="C1" s="30"/>
      <c r="D1" s="30"/>
      <c r="E1" s="30"/>
    </row>
    <row r="2" spans="1:256" s="14" customFormat="1" ht="12.75">
      <c r="A2" s="5" t="s">
        <v>2</v>
      </c>
      <c r="B2" s="5" t="s">
        <v>44</v>
      </c>
      <c r="C2" s="5" t="s">
        <v>43</v>
      </c>
      <c r="D2" s="17" t="s">
        <v>45</v>
      </c>
      <c r="E2" s="18" t="s">
        <v>1</v>
      </c>
      <c r="IP2"/>
      <c r="IQ2"/>
      <c r="IR2"/>
      <c r="IS2"/>
      <c r="IT2"/>
      <c r="IU2"/>
      <c r="IV2"/>
    </row>
    <row r="3" spans="1:5" ht="12.75">
      <c r="A3" s="2">
        <v>1</v>
      </c>
      <c r="B3" s="19">
        <v>0</v>
      </c>
      <c r="C3" s="19"/>
      <c r="D3" s="19">
        <f aca="true" t="shared" si="0" ref="D3:D19">C3-B3</f>
        <v>0</v>
      </c>
      <c r="E3" s="20"/>
    </row>
    <row r="4" spans="1:5" ht="12.75">
      <c r="A4" s="2">
        <v>2</v>
      </c>
      <c r="B4" s="19">
        <v>0.0003472222222222222</v>
      </c>
      <c r="C4" s="19">
        <v>0.002002314814814815</v>
      </c>
      <c r="D4" s="19">
        <f t="shared" si="0"/>
        <v>0.0016550925925925926</v>
      </c>
      <c r="E4" s="20"/>
    </row>
    <row r="5" spans="1:5" ht="12.75">
      <c r="A5" s="2">
        <v>5</v>
      </c>
      <c r="B5" s="19">
        <v>0.0006944444444444444</v>
      </c>
      <c r="C5" s="19">
        <v>0.0019444444444444442</v>
      </c>
      <c r="D5" s="19">
        <f t="shared" si="0"/>
        <v>0.0012499999999999998</v>
      </c>
      <c r="E5" s="20"/>
    </row>
    <row r="6" spans="1:5" ht="12.75">
      <c r="A6" s="2">
        <v>19</v>
      </c>
      <c r="B6" s="19">
        <v>0.0010416666666666667</v>
      </c>
      <c r="C6" s="19">
        <v>0.0023263888888888887</v>
      </c>
      <c r="D6" s="19">
        <f t="shared" si="0"/>
        <v>0.001284722222222222</v>
      </c>
      <c r="E6" s="20"/>
    </row>
    <row r="7" spans="1:5" ht="12.75">
      <c r="A7" s="2">
        <v>22</v>
      </c>
      <c r="B7" s="19">
        <v>0.0013888888888888887</v>
      </c>
      <c r="C7" s="19">
        <v>0.003275462962962963</v>
      </c>
      <c r="D7" s="19">
        <f t="shared" si="0"/>
        <v>0.0018865740740740744</v>
      </c>
      <c r="E7" s="20"/>
    </row>
    <row r="8" spans="1:5" ht="12.75">
      <c r="A8" s="2">
        <v>41</v>
      </c>
      <c r="B8" s="19">
        <v>0.001736111111111111</v>
      </c>
      <c r="C8" s="19">
        <v>0.003425925925925926</v>
      </c>
      <c r="D8" s="19">
        <f t="shared" si="0"/>
        <v>0.001689814814814815</v>
      </c>
      <c r="E8" s="20"/>
    </row>
    <row r="9" spans="1:5" ht="12.75">
      <c r="A9" s="2">
        <v>42</v>
      </c>
      <c r="B9" s="19">
        <v>0.0020833333333333333</v>
      </c>
      <c r="C9" s="19">
        <v>0.004155092592592593</v>
      </c>
      <c r="D9" s="19">
        <f t="shared" si="0"/>
        <v>0.0020717592592592597</v>
      </c>
      <c r="E9" s="20"/>
    </row>
    <row r="10" spans="1:5" ht="12.75">
      <c r="A10" s="2">
        <v>43</v>
      </c>
      <c r="B10" s="19">
        <v>0.0024305555555555556</v>
      </c>
      <c r="C10" s="19">
        <v>0.0043518518518518515</v>
      </c>
      <c r="D10" s="19">
        <f t="shared" si="0"/>
        <v>0.001921296296296296</v>
      </c>
      <c r="E10" s="20"/>
    </row>
    <row r="11" spans="1:5" ht="12.75">
      <c r="A11" s="2">
        <v>46</v>
      </c>
      <c r="B11" s="19">
        <v>0.0027777777777777775</v>
      </c>
      <c r="C11" s="19">
        <v>0.004467592592592593</v>
      </c>
      <c r="D11" s="19">
        <f t="shared" si="0"/>
        <v>0.0016898148148148159</v>
      </c>
      <c r="E11" s="20"/>
    </row>
    <row r="12" spans="1:5" ht="12.75">
      <c r="A12" s="2">
        <v>49</v>
      </c>
      <c r="B12" s="19">
        <v>0.003125</v>
      </c>
      <c r="C12" s="19">
        <v>0.004618055555555556</v>
      </c>
      <c r="D12" s="19">
        <f t="shared" si="0"/>
        <v>0.0014930555555555556</v>
      </c>
      <c r="E12" s="20"/>
    </row>
    <row r="13" spans="1:5" ht="12.75">
      <c r="A13" s="2">
        <v>50</v>
      </c>
      <c r="B13" s="19">
        <v>0.003472222222222222</v>
      </c>
      <c r="C13" s="19">
        <v>0.004884259259259259</v>
      </c>
      <c r="D13" s="19">
        <f t="shared" si="0"/>
        <v>0.0014120370370370372</v>
      </c>
      <c r="E13" s="20"/>
    </row>
    <row r="14" spans="1:5" ht="12.75">
      <c r="A14" s="2">
        <v>52</v>
      </c>
      <c r="B14" s="19">
        <v>0.0038194444444444443</v>
      </c>
      <c r="C14" s="19">
        <v>0.0049884259259259265</v>
      </c>
      <c r="D14" s="19">
        <f t="shared" si="0"/>
        <v>0.0011689814814814822</v>
      </c>
      <c r="E14" s="20"/>
    </row>
    <row r="15" spans="1:5" ht="12.75">
      <c r="A15" s="2">
        <v>64</v>
      </c>
      <c r="B15" s="19">
        <v>0.004166666666666667</v>
      </c>
      <c r="C15" s="19">
        <v>0.005706018518518519</v>
      </c>
      <c r="D15" s="19">
        <f t="shared" si="0"/>
        <v>0.0015393518518518525</v>
      </c>
      <c r="E15" s="20"/>
    </row>
    <row r="16" spans="1:5" ht="12.75">
      <c r="A16" s="2">
        <v>66</v>
      </c>
      <c r="B16" s="19">
        <v>0.0045138888888888885</v>
      </c>
      <c r="C16" s="19">
        <v>0.0060416666666666665</v>
      </c>
      <c r="D16" s="19">
        <f t="shared" si="0"/>
        <v>0.001527777777777778</v>
      </c>
      <c r="E16" s="20"/>
    </row>
    <row r="17" spans="1:5" ht="12.75">
      <c r="A17" s="2">
        <v>67</v>
      </c>
      <c r="B17" s="19">
        <v>0.004861111111111111</v>
      </c>
      <c r="C17" s="19">
        <v>0.007337962962962963</v>
      </c>
      <c r="D17" s="19">
        <f t="shared" si="0"/>
        <v>0.0024768518518518516</v>
      </c>
      <c r="E17" s="20"/>
    </row>
    <row r="18" spans="1:5" ht="12.75">
      <c r="A18" s="2">
        <v>68</v>
      </c>
      <c r="B18" s="19">
        <v>0.005208333333333333</v>
      </c>
      <c r="C18" s="19">
        <v>0.007083333333333333</v>
      </c>
      <c r="D18" s="19">
        <f t="shared" si="0"/>
        <v>0.001875</v>
      </c>
      <c r="E18" s="20"/>
    </row>
    <row r="19" spans="1:5" ht="12.75">
      <c r="A19" s="2">
        <v>69</v>
      </c>
      <c r="B19" s="19">
        <v>0.005555555555555555</v>
      </c>
      <c r="C19" s="19">
        <v>0.0069097222222222225</v>
      </c>
      <c r="D19" s="19">
        <f t="shared" si="0"/>
        <v>0.0013541666666666676</v>
      </c>
      <c r="E19" s="20"/>
    </row>
    <row r="20" spans="2:4" ht="12.75">
      <c r="B20" s="21"/>
      <c r="C20" s="21"/>
      <c r="D20" s="21"/>
    </row>
    <row r="21" spans="2:4" ht="12.75">
      <c r="B21" s="21"/>
      <c r="C21" s="21"/>
      <c r="D21" s="21"/>
    </row>
    <row r="22" spans="2:4" ht="12.75">
      <c r="B22" s="21"/>
      <c r="C22" s="21"/>
      <c r="D22" s="21"/>
    </row>
    <row r="23" spans="2:4" ht="12.75">
      <c r="B23" s="21"/>
      <c r="C23" s="21"/>
      <c r="D23" s="21"/>
    </row>
    <row r="24" spans="2:4" ht="12.75">
      <c r="B24" s="21"/>
      <c r="C24" s="21"/>
      <c r="D24" s="21"/>
    </row>
    <row r="25" spans="2:4" ht="12.75">
      <c r="B25" s="21"/>
      <c r="C25" s="21"/>
      <c r="D25" s="21"/>
    </row>
    <row r="26" spans="2:4" ht="12.75">
      <c r="B26" s="21"/>
      <c r="C26" s="21"/>
      <c r="D26" s="21"/>
    </row>
    <row r="27" spans="2:4" ht="12.75">
      <c r="B27" s="21"/>
      <c r="C27" s="21"/>
      <c r="D27" s="21"/>
    </row>
    <row r="28" spans="2:4" ht="12.75">
      <c r="B28" s="21"/>
      <c r="C28" s="21"/>
      <c r="D28" s="21"/>
    </row>
  </sheetData>
  <sheetProtection/>
  <mergeCells count="1">
    <mergeCell ref="A1:E1"/>
  </mergeCells>
  <printOptions/>
  <pageMargins left="0.39" right="0.39" top="0.39" bottom="0.39" header="0.51" footer="0.51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9"/>
  <sheetViews>
    <sheetView zoomScalePageLayoutView="0" workbookViewId="0" topLeftCell="A1">
      <selection activeCell="A1" sqref="A1:E1"/>
    </sheetView>
  </sheetViews>
  <sheetFormatPr defaultColWidth="11.57421875" defaultRowHeight="12.75"/>
  <cols>
    <col min="1" max="1" width="9.421875" style="1" bestFit="1" customWidth="1"/>
    <col min="2" max="2" width="11.57421875" style="1" customWidth="1"/>
    <col min="3" max="4" width="11.57421875" style="15" customWidth="1"/>
    <col min="5" max="5" width="10.28125" style="16" bestFit="1" customWidth="1"/>
  </cols>
  <sheetData>
    <row r="1" spans="1:5" ht="13.5">
      <c r="A1" s="30" t="s">
        <v>0</v>
      </c>
      <c r="B1" s="30"/>
      <c r="C1" s="30"/>
      <c r="D1" s="30"/>
      <c r="E1" s="30"/>
    </row>
    <row r="2" spans="1:256" s="14" customFormat="1" ht="12.75">
      <c r="A2" s="5" t="s">
        <v>2</v>
      </c>
      <c r="B2" s="5" t="s">
        <v>44</v>
      </c>
      <c r="C2" s="17" t="s">
        <v>43</v>
      </c>
      <c r="D2" s="17" t="s">
        <v>45</v>
      </c>
      <c r="E2" s="18" t="s">
        <v>1</v>
      </c>
      <c r="IP2"/>
      <c r="IQ2"/>
      <c r="IR2"/>
      <c r="IS2"/>
      <c r="IT2"/>
      <c r="IU2"/>
      <c r="IV2"/>
    </row>
    <row r="3" spans="1:5" ht="12.75">
      <c r="A3" s="2">
        <v>1</v>
      </c>
      <c r="B3" s="19">
        <v>0</v>
      </c>
      <c r="C3" s="19"/>
      <c r="D3" s="19">
        <f>C3-B3</f>
        <v>0</v>
      </c>
      <c r="E3" s="20"/>
    </row>
    <row r="4" spans="1:5" ht="12.75">
      <c r="A4" s="2">
        <v>2</v>
      </c>
      <c r="B4" s="19">
        <v>0.0003472222222222222</v>
      </c>
      <c r="C4" s="19">
        <v>0.0005787037037037038</v>
      </c>
      <c r="D4" s="19">
        <f aca="true" t="shared" si="0" ref="D4:D19">C4-B4</f>
        <v>0.0002314814814814816</v>
      </c>
      <c r="E4" s="20"/>
    </row>
    <row r="5" spans="1:5" ht="12.75">
      <c r="A5" s="2">
        <v>5</v>
      </c>
      <c r="B5" s="19">
        <v>0.0006944444444444444</v>
      </c>
      <c r="C5" s="19">
        <v>0.0008912037037037036</v>
      </c>
      <c r="D5" s="19">
        <f t="shared" si="0"/>
        <v>0.00019675925925925926</v>
      </c>
      <c r="E5" s="20"/>
    </row>
    <row r="6" spans="1:5" ht="12.75">
      <c r="A6" s="2">
        <v>19</v>
      </c>
      <c r="B6" s="19">
        <v>0.0010416666666666667</v>
      </c>
      <c r="C6" s="19">
        <v>0.0012384259259259258</v>
      </c>
      <c r="D6" s="19">
        <f t="shared" si="0"/>
        <v>0.00019675925925925915</v>
      </c>
      <c r="E6" s="20"/>
    </row>
    <row r="7" spans="1:5" ht="12.75">
      <c r="A7" s="2">
        <v>22</v>
      </c>
      <c r="B7" s="19">
        <v>0.0013888888888888887</v>
      </c>
      <c r="C7" s="19">
        <v>0.0015856481481481479</v>
      </c>
      <c r="D7" s="19">
        <f t="shared" si="0"/>
        <v>0.00019675925925925915</v>
      </c>
      <c r="E7" s="20"/>
    </row>
    <row r="8" spans="1:5" ht="12.75">
      <c r="A8" s="2">
        <v>41</v>
      </c>
      <c r="B8" s="19">
        <v>0.001736111111111111</v>
      </c>
      <c r="C8" s="19">
        <v>0.0019560185185185184</v>
      </c>
      <c r="D8" s="19">
        <f t="shared" si="0"/>
        <v>0.00021990740740740738</v>
      </c>
      <c r="E8" s="20"/>
    </row>
    <row r="9" spans="1:5" ht="12.75">
      <c r="A9" s="2">
        <v>42</v>
      </c>
      <c r="B9" s="19">
        <v>0.0020833333333333333</v>
      </c>
      <c r="C9" s="19">
        <v>0.002337962962962963</v>
      </c>
      <c r="D9" s="19">
        <f t="shared" si="0"/>
        <v>0.0002546296296296298</v>
      </c>
      <c r="E9" s="20"/>
    </row>
    <row r="10" spans="1:5" ht="12.75">
      <c r="A10" s="2">
        <v>43</v>
      </c>
      <c r="B10" s="19">
        <v>0.0024305555555555556</v>
      </c>
      <c r="C10" s="19">
        <v>0.0026967592592592594</v>
      </c>
      <c r="D10" s="19">
        <f t="shared" si="0"/>
        <v>0.00026620370370370383</v>
      </c>
      <c r="E10" s="20"/>
    </row>
    <row r="11" spans="1:4" ht="12.75">
      <c r="A11" s="2">
        <v>46</v>
      </c>
      <c r="B11" s="19">
        <v>0.0027777777777777775</v>
      </c>
      <c r="C11" s="19">
        <v>0.0029861111111111113</v>
      </c>
      <c r="D11" s="19">
        <f t="shared" si="0"/>
        <v>0.0002083333333333338</v>
      </c>
    </row>
    <row r="12" spans="1:4" ht="12.75">
      <c r="A12" s="2">
        <v>49</v>
      </c>
      <c r="B12" s="19">
        <v>0.003125</v>
      </c>
      <c r="C12" s="19">
        <v>0.00337962962962963</v>
      </c>
      <c r="D12" s="19">
        <f t="shared" si="0"/>
        <v>0.0002546296296296298</v>
      </c>
    </row>
    <row r="13" spans="1:4" ht="12.75">
      <c r="A13" s="2">
        <v>50</v>
      </c>
      <c r="B13" s="19">
        <v>0.003472222222222222</v>
      </c>
      <c r="C13" s="19">
        <v>0.0036689814814814814</v>
      </c>
      <c r="D13" s="19">
        <f t="shared" si="0"/>
        <v>0.00019675925925925937</v>
      </c>
    </row>
    <row r="14" spans="1:4" ht="12.75">
      <c r="A14" s="2">
        <v>52</v>
      </c>
      <c r="B14" s="19">
        <v>0.0038194444444444443</v>
      </c>
      <c r="C14" s="19">
        <v>0.00400462962962963</v>
      </c>
      <c r="D14" s="19">
        <f t="shared" si="0"/>
        <v>0.00018518518518518537</v>
      </c>
    </row>
    <row r="15" spans="1:4" ht="12.75">
      <c r="A15" s="2">
        <v>64</v>
      </c>
      <c r="B15" s="19">
        <v>0.004166666666666667</v>
      </c>
      <c r="C15" s="19">
        <v>0.004363425925925926</v>
      </c>
      <c r="D15" s="19">
        <f t="shared" si="0"/>
        <v>0.00019675925925925937</v>
      </c>
    </row>
    <row r="16" spans="1:4" ht="12.75">
      <c r="A16" s="2">
        <v>66</v>
      </c>
      <c r="B16" s="19">
        <v>0.0045138888888888885</v>
      </c>
      <c r="C16" s="19">
        <v>0.004768518518518518</v>
      </c>
      <c r="D16" s="19">
        <f t="shared" si="0"/>
        <v>0.0002546296296296298</v>
      </c>
    </row>
    <row r="17" spans="1:4" ht="12.75">
      <c r="A17" s="2">
        <v>67</v>
      </c>
      <c r="B17" s="19">
        <v>0.004861111111111111</v>
      </c>
      <c r="C17" s="19">
        <v>0.005104166666666667</v>
      </c>
      <c r="D17" s="19">
        <f t="shared" si="0"/>
        <v>0.00024305555555555539</v>
      </c>
    </row>
    <row r="18" spans="1:4" ht="12.75">
      <c r="A18" s="2">
        <v>68</v>
      </c>
      <c r="B18" s="19">
        <v>0.005208333333333333</v>
      </c>
      <c r="C18" s="19">
        <v>0.005451388888888888</v>
      </c>
      <c r="D18" s="19">
        <f t="shared" si="0"/>
        <v>0.00024305555555555539</v>
      </c>
    </row>
    <row r="19" spans="1:4" ht="12.75">
      <c r="A19" s="2">
        <v>69</v>
      </c>
      <c r="B19" s="19">
        <v>0.005555555555555555</v>
      </c>
      <c r="C19" s="19">
        <v>0.005752314814814814</v>
      </c>
      <c r="D19" s="19">
        <f t="shared" si="0"/>
        <v>0.00019675925925925937</v>
      </c>
    </row>
  </sheetData>
  <sheetProtection/>
  <mergeCells count="1">
    <mergeCell ref="A1:E1"/>
  </mergeCells>
  <printOptions/>
  <pageMargins left="0.39" right="0.39" top="0.39" bottom="0.39" header="0.51" footer="0.51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C9" sqref="C9"/>
    </sheetView>
  </sheetViews>
  <sheetFormatPr defaultColWidth="11.57421875" defaultRowHeight="12.75"/>
  <cols>
    <col min="1" max="1" width="8.57421875" style="0" bestFit="1" customWidth="1"/>
    <col min="2" max="2" width="22.57421875" style="0" bestFit="1" customWidth="1"/>
    <col min="3" max="3" width="16.7109375" style="0" bestFit="1" customWidth="1"/>
    <col min="4" max="4" width="9.00390625" style="1" bestFit="1" customWidth="1"/>
    <col min="5" max="5" width="9.7109375" style="1" bestFit="1" customWidth="1"/>
    <col min="6" max="6" width="11.57421875" style="1" customWidth="1"/>
    <col min="7" max="7" width="8.00390625" style="1" bestFit="1" customWidth="1"/>
    <col min="8" max="8" width="8.140625" style="1" bestFit="1" customWidth="1"/>
  </cols>
  <sheetData>
    <row r="1" spans="1:8" ht="25.5" customHeight="1">
      <c r="A1" s="33" t="s">
        <v>46</v>
      </c>
      <c r="B1" s="33"/>
      <c r="C1" s="34" t="s">
        <v>47</v>
      </c>
      <c r="D1" s="34"/>
      <c r="E1" s="34"/>
      <c r="F1" s="3" t="s">
        <v>48</v>
      </c>
      <c r="G1" s="35" t="s">
        <v>49</v>
      </c>
      <c r="H1" s="35"/>
    </row>
    <row r="2" spans="1:8" ht="24.75" customHeight="1">
      <c r="A2" s="33" t="s">
        <v>58</v>
      </c>
      <c r="B2" s="33"/>
      <c r="C2" s="3" t="s">
        <v>50</v>
      </c>
      <c r="D2" s="36" t="s">
        <v>51</v>
      </c>
      <c r="E2" s="36"/>
      <c r="F2" s="3" t="s">
        <v>52</v>
      </c>
      <c r="G2" s="34" t="s">
        <v>53</v>
      </c>
      <c r="H2" s="34"/>
    </row>
    <row r="3" spans="1:8" ht="12.75">
      <c r="A3" s="32"/>
      <c r="B3" s="32"/>
      <c r="C3" s="32"/>
      <c r="D3" s="32"/>
      <c r="E3" s="32"/>
      <c r="F3" s="32"/>
      <c r="G3" s="32"/>
      <c r="H3" s="32"/>
    </row>
    <row r="4" spans="1:8" ht="39">
      <c r="A4" s="5" t="s">
        <v>2</v>
      </c>
      <c r="B4" s="6" t="s">
        <v>54</v>
      </c>
      <c r="C4" s="7" t="s">
        <v>4</v>
      </c>
      <c r="D4" s="5" t="s">
        <v>5</v>
      </c>
      <c r="E4" s="5" t="s">
        <v>6</v>
      </c>
      <c r="F4" s="5" t="s">
        <v>55</v>
      </c>
      <c r="G4" s="5" t="s">
        <v>56</v>
      </c>
      <c r="H4" s="8" t="s">
        <v>57</v>
      </c>
    </row>
    <row r="5" spans="1:8" ht="27.75" customHeight="1">
      <c r="A5" s="9">
        <v>23</v>
      </c>
      <c r="B5" s="10" t="s">
        <v>59</v>
      </c>
      <c r="C5" s="10" t="s">
        <v>60</v>
      </c>
      <c r="D5" s="9">
        <v>2010</v>
      </c>
      <c r="E5" s="9" t="s">
        <v>61</v>
      </c>
      <c r="F5" s="11">
        <v>0.12569444444444444</v>
      </c>
      <c r="G5" s="9" t="s">
        <v>70</v>
      </c>
      <c r="H5" s="9"/>
    </row>
    <row r="6" spans="1:8" ht="27.75" customHeight="1">
      <c r="A6" s="9">
        <v>45</v>
      </c>
      <c r="B6" s="10" t="s">
        <v>63</v>
      </c>
      <c r="C6" s="10" t="s">
        <v>64</v>
      </c>
      <c r="D6" s="9">
        <v>2011</v>
      </c>
      <c r="E6" s="9" t="s">
        <v>61</v>
      </c>
      <c r="F6" s="11">
        <v>0.18836805555555555</v>
      </c>
      <c r="G6" s="9" t="s">
        <v>76</v>
      </c>
      <c r="H6" s="9"/>
    </row>
    <row r="7" spans="1:8" ht="27.75" customHeight="1">
      <c r="A7" s="9">
        <v>1</v>
      </c>
      <c r="B7" s="10" t="s">
        <v>62</v>
      </c>
      <c r="C7" s="10" t="s">
        <v>40</v>
      </c>
      <c r="D7" s="9">
        <v>2011</v>
      </c>
      <c r="E7" s="9" t="s">
        <v>61</v>
      </c>
      <c r="F7" s="11">
        <v>0.29097222222222224</v>
      </c>
      <c r="G7" s="9" t="s">
        <v>91</v>
      </c>
      <c r="H7" s="9"/>
    </row>
    <row r="8" ht="27.75" customHeight="1">
      <c r="A8" s="1"/>
    </row>
    <row r="9" ht="27.75" customHeight="1"/>
    <row r="10" ht="27.75" customHeight="1"/>
    <row r="11" ht="27.75" customHeight="1"/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</sheetData>
  <sheetProtection/>
  <mergeCells count="7">
    <mergeCell ref="A3:H3"/>
    <mergeCell ref="A1:B1"/>
    <mergeCell ref="C1:E1"/>
    <mergeCell ref="G1:H1"/>
    <mergeCell ref="A2:B2"/>
    <mergeCell ref="D2:E2"/>
    <mergeCell ref="G2:H2"/>
  </mergeCells>
  <printOptions/>
  <pageMargins left="0.47" right="0.47" top="0.59" bottom="0.59" header="0.51" footer="0.51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B11" sqref="B11"/>
    </sheetView>
  </sheetViews>
  <sheetFormatPr defaultColWidth="11.57421875" defaultRowHeight="12.75"/>
  <cols>
    <col min="1" max="1" width="8.57421875" style="0" bestFit="1" customWidth="1"/>
    <col min="2" max="2" width="21.7109375" style="0" bestFit="1" customWidth="1"/>
    <col min="3" max="3" width="18.57421875" style="0" bestFit="1" customWidth="1"/>
    <col min="4" max="4" width="9.00390625" style="1" bestFit="1" customWidth="1"/>
    <col min="5" max="5" width="9.28125" style="1" bestFit="1" customWidth="1"/>
    <col min="6" max="6" width="10.8515625" style="1" bestFit="1" customWidth="1"/>
    <col min="7" max="7" width="8.00390625" style="1" bestFit="1" customWidth="1"/>
    <col min="8" max="8" width="8.140625" style="1" bestFit="1" customWidth="1"/>
  </cols>
  <sheetData>
    <row r="1" spans="1:8" ht="25.5" customHeight="1">
      <c r="A1" s="33" t="s">
        <v>46</v>
      </c>
      <c r="B1" s="33"/>
      <c r="C1" s="34" t="s">
        <v>47</v>
      </c>
      <c r="D1" s="34"/>
      <c r="E1" s="34"/>
      <c r="F1" s="3" t="s">
        <v>48</v>
      </c>
      <c r="G1" s="35" t="s">
        <v>49</v>
      </c>
      <c r="H1" s="35"/>
    </row>
    <row r="2" spans="1:8" ht="24.75" customHeight="1">
      <c r="A2" s="33" t="s">
        <v>65</v>
      </c>
      <c r="B2" s="33"/>
      <c r="C2" s="3" t="s">
        <v>50</v>
      </c>
      <c r="D2" s="34" t="s">
        <v>66</v>
      </c>
      <c r="E2" s="34"/>
      <c r="F2" s="3" t="s">
        <v>52</v>
      </c>
      <c r="G2" s="34" t="s">
        <v>53</v>
      </c>
      <c r="H2" s="34"/>
    </row>
    <row r="3" spans="1:8" ht="12.75">
      <c r="A3" s="32"/>
      <c r="B3" s="32"/>
      <c r="C3" s="32"/>
      <c r="D3" s="32"/>
      <c r="E3" s="32"/>
      <c r="F3" s="32"/>
      <c r="G3" s="32"/>
      <c r="H3" s="32"/>
    </row>
    <row r="4" spans="1:8" ht="39">
      <c r="A4" s="5" t="s">
        <v>2</v>
      </c>
      <c r="B4" s="6" t="s">
        <v>54</v>
      </c>
      <c r="C4" s="7" t="s">
        <v>4</v>
      </c>
      <c r="D4" s="5" t="s">
        <v>5</v>
      </c>
      <c r="E4" s="5" t="s">
        <v>6</v>
      </c>
      <c r="F4" s="5" t="s">
        <v>55</v>
      </c>
      <c r="G4" s="5" t="s">
        <v>56</v>
      </c>
      <c r="H4" s="8" t="s">
        <v>57</v>
      </c>
    </row>
    <row r="5" spans="1:8" ht="27.75" customHeight="1">
      <c r="A5" s="9">
        <v>44</v>
      </c>
      <c r="B5" s="10" t="s">
        <v>67</v>
      </c>
      <c r="C5" s="10" t="s">
        <v>68</v>
      </c>
      <c r="D5" s="9">
        <v>2008</v>
      </c>
      <c r="E5" s="9" t="s">
        <v>69</v>
      </c>
      <c r="F5" s="11">
        <v>0.11527777777777778</v>
      </c>
      <c r="G5" s="9" t="s">
        <v>70</v>
      </c>
      <c r="H5" s="9"/>
    </row>
    <row r="6" ht="27.75" customHeight="1"/>
    <row r="7" ht="27.75" customHeight="1"/>
    <row r="8" ht="27.75" customHeight="1"/>
    <row r="9" ht="27.75" customHeight="1"/>
    <row r="10" ht="27.75" customHeight="1"/>
    <row r="11" ht="27.75" customHeight="1"/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</sheetData>
  <sheetProtection/>
  <mergeCells count="7">
    <mergeCell ref="A3:H3"/>
    <mergeCell ref="A1:B1"/>
    <mergeCell ref="C1:E1"/>
    <mergeCell ref="G1:H1"/>
    <mergeCell ref="A2:B2"/>
    <mergeCell ref="D2:E2"/>
    <mergeCell ref="G2:H2"/>
  </mergeCells>
  <printOptions/>
  <pageMargins left="0.47" right="0.47" top="0.59" bottom="0.59" header="0.51" footer="0.51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A7" sqref="A7:IV31"/>
    </sheetView>
  </sheetViews>
  <sheetFormatPr defaultColWidth="11.57421875" defaultRowHeight="12.75"/>
  <cols>
    <col min="1" max="1" width="8.57421875" style="0" bestFit="1" customWidth="1"/>
    <col min="2" max="2" width="22.57421875" style="0" bestFit="1" customWidth="1"/>
    <col min="3" max="3" width="16.7109375" style="0" bestFit="1" customWidth="1"/>
    <col min="4" max="4" width="9.00390625" style="1" bestFit="1" customWidth="1"/>
    <col min="5" max="5" width="9.7109375" style="1" bestFit="1" customWidth="1"/>
    <col min="6" max="6" width="11.57421875" style="1" customWidth="1"/>
    <col min="7" max="7" width="8.00390625" style="1" bestFit="1" customWidth="1"/>
    <col min="8" max="8" width="8.140625" style="1" bestFit="1" customWidth="1"/>
  </cols>
  <sheetData>
    <row r="1" spans="1:8" ht="25.5" customHeight="1">
      <c r="A1" s="33" t="s">
        <v>46</v>
      </c>
      <c r="B1" s="33"/>
      <c r="C1" s="34" t="s">
        <v>47</v>
      </c>
      <c r="D1" s="34"/>
      <c r="E1" s="34"/>
      <c r="F1" s="3" t="s">
        <v>48</v>
      </c>
      <c r="G1" s="35" t="s">
        <v>49</v>
      </c>
      <c r="H1" s="35"/>
    </row>
    <row r="2" spans="1:8" ht="24.75" customHeight="1">
      <c r="A2" s="33" t="s">
        <v>71</v>
      </c>
      <c r="B2" s="33"/>
      <c r="C2" s="3" t="s">
        <v>50</v>
      </c>
      <c r="D2" s="34" t="s">
        <v>66</v>
      </c>
      <c r="E2" s="34"/>
      <c r="F2" s="3" t="s">
        <v>52</v>
      </c>
      <c r="G2" s="34" t="s">
        <v>53</v>
      </c>
      <c r="H2" s="34"/>
    </row>
    <row r="3" spans="1:8" ht="12.75">
      <c r="A3" s="32"/>
      <c r="B3" s="32"/>
      <c r="C3" s="32"/>
      <c r="D3" s="32"/>
      <c r="E3" s="32"/>
      <c r="F3" s="32"/>
      <c r="G3" s="32"/>
      <c r="H3" s="32"/>
    </row>
    <row r="4" spans="1:8" ht="39">
      <c r="A4" s="5" t="s">
        <v>2</v>
      </c>
      <c r="B4" s="6" t="s">
        <v>54</v>
      </c>
      <c r="C4" s="7" t="s">
        <v>4</v>
      </c>
      <c r="D4" s="5" t="s">
        <v>5</v>
      </c>
      <c r="E4" s="5" t="s">
        <v>6</v>
      </c>
      <c r="F4" s="5" t="s">
        <v>55</v>
      </c>
      <c r="G4" s="5" t="s">
        <v>56</v>
      </c>
      <c r="H4" s="8" t="s">
        <v>57</v>
      </c>
    </row>
    <row r="5" spans="1:8" ht="27.75" customHeight="1">
      <c r="A5" s="9">
        <v>20</v>
      </c>
      <c r="B5" s="10" t="s">
        <v>72</v>
      </c>
      <c r="C5" s="10" t="s">
        <v>73</v>
      </c>
      <c r="D5" s="9">
        <v>2009</v>
      </c>
      <c r="E5" s="9" t="s">
        <v>74</v>
      </c>
      <c r="F5" s="11">
        <v>0.11666666666666667</v>
      </c>
      <c r="G5" s="9" t="s">
        <v>70</v>
      </c>
      <c r="H5" s="9"/>
    </row>
    <row r="6" spans="1:8" ht="27.75" customHeight="1">
      <c r="A6" s="9">
        <v>3</v>
      </c>
      <c r="B6" s="10" t="s">
        <v>75</v>
      </c>
      <c r="C6" s="10" t="s">
        <v>73</v>
      </c>
      <c r="D6" s="9">
        <v>2009</v>
      </c>
      <c r="E6" s="9" t="s">
        <v>74</v>
      </c>
      <c r="F6" s="11">
        <v>0.11875</v>
      </c>
      <c r="G6" s="9" t="s">
        <v>76</v>
      </c>
      <c r="H6" s="9"/>
    </row>
    <row r="7" ht="27.75" customHeight="1"/>
    <row r="8" ht="27.75" customHeight="1"/>
    <row r="9" ht="27.75" customHeight="1"/>
    <row r="10" ht="27.75" customHeight="1"/>
    <row r="11" ht="27.75" customHeight="1"/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</sheetData>
  <sheetProtection/>
  <mergeCells count="7">
    <mergeCell ref="A3:H3"/>
    <mergeCell ref="A1:B1"/>
    <mergeCell ref="C1:E1"/>
    <mergeCell ref="G1:H1"/>
    <mergeCell ref="A2:B2"/>
    <mergeCell ref="D2:E2"/>
    <mergeCell ref="G2:H2"/>
  </mergeCells>
  <printOptions/>
  <pageMargins left="0.47" right="0.47" top="0.59" bottom="0.59" header="0.51" footer="0.51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B9" sqref="B9"/>
    </sheetView>
  </sheetViews>
  <sheetFormatPr defaultColWidth="11.57421875" defaultRowHeight="12.75"/>
  <cols>
    <col min="1" max="1" width="8.57421875" style="1" bestFit="1" customWidth="1"/>
    <col min="2" max="2" width="21.421875" style="0" bestFit="1" customWidth="1"/>
    <col min="3" max="3" width="18.140625" style="0" bestFit="1" customWidth="1"/>
    <col min="4" max="4" width="9.00390625" style="1" bestFit="1" customWidth="1"/>
    <col min="5" max="5" width="9.28125" style="1" bestFit="1" customWidth="1"/>
    <col min="6" max="6" width="11.57421875" style="1" customWidth="1"/>
    <col min="7" max="7" width="8.00390625" style="1" bestFit="1" customWidth="1"/>
    <col min="8" max="8" width="8.140625" style="1" bestFit="1" customWidth="1"/>
  </cols>
  <sheetData>
    <row r="1" spans="1:8" ht="25.5" customHeight="1">
      <c r="A1" s="38" t="s">
        <v>46</v>
      </c>
      <c r="B1" s="33"/>
      <c r="C1" s="34" t="s">
        <v>47</v>
      </c>
      <c r="D1" s="34"/>
      <c r="E1" s="34"/>
      <c r="F1" s="3" t="s">
        <v>48</v>
      </c>
      <c r="G1" s="35" t="s">
        <v>49</v>
      </c>
      <c r="H1" s="35"/>
    </row>
    <row r="2" spans="1:8" ht="24.75" customHeight="1">
      <c r="A2" s="38" t="s">
        <v>77</v>
      </c>
      <c r="B2" s="33"/>
      <c r="C2" s="3" t="s">
        <v>50</v>
      </c>
      <c r="D2" s="34" t="s">
        <v>78</v>
      </c>
      <c r="E2" s="34"/>
      <c r="F2" s="3" t="s">
        <v>52</v>
      </c>
      <c r="G2" s="34" t="s">
        <v>53</v>
      </c>
      <c r="H2" s="34"/>
    </row>
    <row r="3" spans="1:8" ht="12.75">
      <c r="A3" s="37"/>
      <c r="B3" s="32"/>
      <c r="C3" s="32"/>
      <c r="D3" s="32"/>
      <c r="E3" s="32"/>
      <c r="F3" s="32"/>
      <c r="G3" s="32"/>
      <c r="H3" s="32"/>
    </row>
    <row r="4" spans="1:8" ht="39">
      <c r="A4" s="5" t="s">
        <v>2</v>
      </c>
      <c r="B4" s="6" t="s">
        <v>54</v>
      </c>
      <c r="C4" s="7" t="s">
        <v>4</v>
      </c>
      <c r="D4" s="5" t="s">
        <v>5</v>
      </c>
      <c r="E4" s="5" t="s">
        <v>6</v>
      </c>
      <c r="F4" s="5" t="s">
        <v>55</v>
      </c>
      <c r="G4" s="5" t="s">
        <v>56</v>
      </c>
      <c r="H4" s="8" t="s">
        <v>57</v>
      </c>
    </row>
    <row r="5" spans="1:8" ht="27.75" customHeight="1">
      <c r="A5" s="2">
        <v>47</v>
      </c>
      <c r="B5" s="10" t="s">
        <v>79</v>
      </c>
      <c r="C5" s="10" t="s">
        <v>80</v>
      </c>
      <c r="D5" s="9">
        <v>2007</v>
      </c>
      <c r="E5" s="9" t="s">
        <v>81</v>
      </c>
      <c r="F5" s="11">
        <v>0.21685185185185185</v>
      </c>
      <c r="G5" s="9" t="s">
        <v>70</v>
      </c>
      <c r="H5" s="9"/>
    </row>
    <row r="6" spans="1:8" ht="27.75" customHeight="1">
      <c r="A6" s="2">
        <v>21</v>
      </c>
      <c r="B6" s="10" t="s">
        <v>82</v>
      </c>
      <c r="C6" s="10" t="s">
        <v>24</v>
      </c>
      <c r="D6" s="9">
        <v>2007</v>
      </c>
      <c r="E6" s="9" t="s">
        <v>81</v>
      </c>
      <c r="F6" s="11">
        <v>0.2221064814814815</v>
      </c>
      <c r="G6" s="9" t="s">
        <v>76</v>
      </c>
      <c r="H6" s="9"/>
    </row>
    <row r="7" spans="1:8" ht="27.75" customHeight="1">
      <c r="A7" s="2" t="s">
        <v>85</v>
      </c>
      <c r="B7" s="10" t="s">
        <v>83</v>
      </c>
      <c r="C7" s="10" t="s">
        <v>84</v>
      </c>
      <c r="D7" s="9">
        <v>2007</v>
      </c>
      <c r="E7" s="9" t="s">
        <v>81</v>
      </c>
      <c r="F7" s="11"/>
      <c r="G7" s="9" t="s">
        <v>85</v>
      </c>
      <c r="H7" s="9"/>
    </row>
    <row r="8" ht="27.75" customHeight="1"/>
    <row r="9" ht="27.75" customHeight="1"/>
    <row r="10" ht="27.75" customHeight="1"/>
    <row r="11" ht="27.75" customHeight="1"/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</sheetData>
  <sheetProtection/>
  <mergeCells count="7">
    <mergeCell ref="A3:H3"/>
    <mergeCell ref="A1:B1"/>
    <mergeCell ref="C1:E1"/>
    <mergeCell ref="G1:H1"/>
    <mergeCell ref="A2:B2"/>
    <mergeCell ref="D2:E2"/>
    <mergeCell ref="G2:H2"/>
  </mergeCells>
  <printOptions/>
  <pageMargins left="0.47" right="0.47" top="0.59" bottom="0.59" header="0.51" footer="0.51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J10" sqref="J10"/>
    </sheetView>
  </sheetViews>
  <sheetFormatPr defaultColWidth="11.57421875" defaultRowHeight="12.75"/>
  <cols>
    <col min="1" max="1" width="8.57421875" style="0" bestFit="1" customWidth="1"/>
    <col min="2" max="2" width="21.57421875" style="0" bestFit="1" customWidth="1"/>
    <col min="3" max="3" width="18.00390625" style="0" bestFit="1" customWidth="1"/>
    <col min="4" max="4" width="9.00390625" style="1" bestFit="1" customWidth="1"/>
    <col min="5" max="5" width="9.7109375" style="1" bestFit="1" customWidth="1"/>
    <col min="6" max="6" width="11.57421875" style="1" customWidth="1"/>
    <col min="7" max="7" width="8.00390625" style="1" bestFit="1" customWidth="1"/>
    <col min="8" max="8" width="8.140625" style="1" bestFit="1" customWidth="1"/>
  </cols>
  <sheetData>
    <row r="1" spans="1:8" ht="25.5" customHeight="1">
      <c r="A1" s="33" t="s">
        <v>46</v>
      </c>
      <c r="B1" s="33"/>
      <c r="C1" s="34" t="s">
        <v>47</v>
      </c>
      <c r="D1" s="34"/>
      <c r="E1" s="34"/>
      <c r="F1" s="3" t="s">
        <v>48</v>
      </c>
      <c r="G1" s="35" t="s">
        <v>49</v>
      </c>
      <c r="H1" s="35"/>
    </row>
    <row r="2" spans="1:8" ht="24.75" customHeight="1">
      <c r="A2" s="33" t="s">
        <v>86</v>
      </c>
      <c r="B2" s="33"/>
      <c r="C2" s="3" t="s">
        <v>50</v>
      </c>
      <c r="D2" s="34" t="s">
        <v>87</v>
      </c>
      <c r="E2" s="34"/>
      <c r="F2" s="3" t="s">
        <v>52</v>
      </c>
      <c r="G2" s="34" t="s">
        <v>53</v>
      </c>
      <c r="H2" s="34"/>
    </row>
    <row r="3" spans="1:8" ht="12.75">
      <c r="A3" s="32"/>
      <c r="B3" s="32"/>
      <c r="C3" s="32"/>
      <c r="D3" s="32"/>
      <c r="E3" s="32"/>
      <c r="F3" s="32"/>
      <c r="G3" s="32"/>
      <c r="H3" s="32"/>
    </row>
    <row r="4" spans="1:8" ht="39">
      <c r="A4" s="5" t="s">
        <v>2</v>
      </c>
      <c r="B4" s="6" t="s">
        <v>54</v>
      </c>
      <c r="C4" s="7" t="s">
        <v>4</v>
      </c>
      <c r="D4" s="5" t="s">
        <v>5</v>
      </c>
      <c r="E4" s="5" t="s">
        <v>6</v>
      </c>
      <c r="F4" s="5" t="s">
        <v>55</v>
      </c>
      <c r="G4" s="5" t="s">
        <v>56</v>
      </c>
      <c r="H4" s="8" t="s">
        <v>57</v>
      </c>
    </row>
    <row r="5" spans="1:8" ht="27.75" customHeight="1">
      <c r="A5" s="9">
        <v>40</v>
      </c>
      <c r="B5" s="10" t="s">
        <v>88</v>
      </c>
      <c r="C5" s="10" t="s">
        <v>89</v>
      </c>
      <c r="D5" s="9">
        <v>2005</v>
      </c>
      <c r="E5" s="9" t="s">
        <v>90</v>
      </c>
      <c r="F5" s="11">
        <v>0.21259259259259258</v>
      </c>
      <c r="G5" s="9" t="s">
        <v>70</v>
      </c>
      <c r="H5" s="9"/>
    </row>
    <row r="6" ht="27.75" customHeight="1"/>
    <row r="7" ht="27.75" customHeight="1"/>
    <row r="8" ht="27.75" customHeight="1"/>
    <row r="9" ht="27.75" customHeight="1"/>
    <row r="10" ht="27.75" customHeight="1"/>
    <row r="11" ht="27.75" customHeight="1"/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</sheetData>
  <sheetProtection/>
  <mergeCells count="7">
    <mergeCell ref="A3:H3"/>
    <mergeCell ref="A1:B1"/>
    <mergeCell ref="C1:E1"/>
    <mergeCell ref="G1:H1"/>
    <mergeCell ref="A2:B2"/>
    <mergeCell ref="D2:E2"/>
    <mergeCell ref="G2:H2"/>
  </mergeCells>
  <printOptions/>
  <pageMargins left="0.47" right="0.47" top="0.59" bottom="0.59" header="0.51" footer="0.51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Roman Sladký</cp:lastModifiedBy>
  <cp:lastPrinted>2017-05-28T11:20:43Z</cp:lastPrinted>
  <dcterms:created xsi:type="dcterms:W3CDTF">2015-06-20T07:17:09Z</dcterms:created>
  <dcterms:modified xsi:type="dcterms:W3CDTF">2017-05-28T18:17:15Z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</Properties>
</file>