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0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<sst xmlns="http://schemas.openxmlformats.org/spreadsheetml/2006/main" count="350" uniqueCount="274">
  <si>
    <t>Výsledková listina:</t>
  </si>
  <si>
    <t>poř.</t>
  </si>
  <si>
    <t>st. č.</t>
  </si>
  <si>
    <t>příjmení</t>
  </si>
  <si>
    <t>jméno</t>
  </si>
  <si>
    <t>klub / město</t>
  </si>
  <si>
    <t>ročník</t>
  </si>
  <si>
    <t>čas</t>
  </si>
  <si>
    <t>ztráta</t>
  </si>
  <si>
    <t>1.</t>
  </si>
  <si>
    <t>Zdeněk</t>
  </si>
  <si>
    <t>MMB Třebenice</t>
  </si>
  <si>
    <t>2.</t>
  </si>
  <si>
    <t>3.</t>
  </si>
  <si>
    <t>Petr</t>
  </si>
  <si>
    <t>4.</t>
  </si>
  <si>
    <t>5.</t>
  </si>
  <si>
    <t>Vlček</t>
  </si>
  <si>
    <t>Jiří</t>
  </si>
  <si>
    <t>6.</t>
  </si>
  <si>
    <t>Řebíček</t>
  </si>
  <si>
    <t>Jan</t>
  </si>
  <si>
    <t>Sport team Brozany</t>
  </si>
  <si>
    <t>7.</t>
  </si>
  <si>
    <t>8.</t>
  </si>
  <si>
    <t>9.</t>
  </si>
  <si>
    <t>Jaroslav</t>
  </si>
  <si>
    <t>10.</t>
  </si>
  <si>
    <t>Horkulič</t>
  </si>
  <si>
    <t>Martin</t>
  </si>
  <si>
    <t>Happy Loop</t>
  </si>
  <si>
    <t>11.</t>
  </si>
  <si>
    <t>Roudnice nad Labem</t>
  </si>
  <si>
    <t>12.</t>
  </si>
  <si>
    <t>Milan</t>
  </si>
  <si>
    <t>13.</t>
  </si>
  <si>
    <t>14.</t>
  </si>
  <si>
    <t>Eliáš</t>
  </si>
  <si>
    <t>Lukáš</t>
  </si>
  <si>
    <t>BK Běkodo Teplice</t>
  </si>
  <si>
    <t>15.</t>
  </si>
  <si>
    <t>Pavel</t>
  </si>
  <si>
    <t>16.</t>
  </si>
  <si>
    <t>17.</t>
  </si>
  <si>
    <t>Prchlík</t>
  </si>
  <si>
    <t>Matěj</t>
  </si>
  <si>
    <t>ASK Lovosice</t>
  </si>
  <si>
    <t>18.</t>
  </si>
  <si>
    <t>19.</t>
  </si>
  <si>
    <t>Ondřej</t>
  </si>
  <si>
    <t>20.</t>
  </si>
  <si>
    <t>21.</t>
  </si>
  <si>
    <t>Vladimír</t>
  </si>
  <si>
    <t>22.</t>
  </si>
  <si>
    <t>23.</t>
  </si>
  <si>
    <t>24.</t>
  </si>
  <si>
    <t>25.</t>
  </si>
  <si>
    <t>Janda</t>
  </si>
  <si>
    <t>26.</t>
  </si>
  <si>
    <t>27.</t>
  </si>
  <si>
    <t>Bláha</t>
  </si>
  <si>
    <t>Libochovice</t>
  </si>
  <si>
    <t>28.</t>
  </si>
  <si>
    <t>Králová</t>
  </si>
  <si>
    <t>Barbora</t>
  </si>
  <si>
    <t>BTT Libochovice</t>
  </si>
  <si>
    <t>29.</t>
  </si>
  <si>
    <t>Josef</t>
  </si>
  <si>
    <t>30.</t>
  </si>
  <si>
    <t>31.</t>
  </si>
  <si>
    <t>Klug</t>
  </si>
  <si>
    <t>Chotěšov</t>
  </si>
  <si>
    <t>32.</t>
  </si>
  <si>
    <t>33.</t>
  </si>
  <si>
    <t>Krejčí</t>
  </si>
  <si>
    <t>Tomáš</t>
  </si>
  <si>
    <t>34.</t>
  </si>
  <si>
    <t>35.</t>
  </si>
  <si>
    <t>36.</t>
  </si>
  <si>
    <t>37.</t>
  </si>
  <si>
    <t>Nekvasilová</t>
  </si>
  <si>
    <t>Lenka</t>
  </si>
  <si>
    <t>38.</t>
  </si>
  <si>
    <t>SPONA Teplice</t>
  </si>
  <si>
    <t>39.</t>
  </si>
  <si>
    <t>40.</t>
  </si>
  <si>
    <t>Dlouhý</t>
  </si>
  <si>
    <t>41.</t>
  </si>
  <si>
    <t>42.</t>
  </si>
  <si>
    <t>Maršík</t>
  </si>
  <si>
    <t>SOLAP</t>
  </si>
  <si>
    <t>43.</t>
  </si>
  <si>
    <t>44.</t>
  </si>
  <si>
    <t>Holub</t>
  </si>
  <si>
    <t>45.</t>
  </si>
  <si>
    <t>46.</t>
  </si>
  <si>
    <t>Slavík</t>
  </si>
  <si>
    <t>Polepy</t>
  </si>
  <si>
    <t>47.</t>
  </si>
  <si>
    <t>48.</t>
  </si>
  <si>
    <t>49.</t>
  </si>
  <si>
    <t>50.</t>
  </si>
  <si>
    <t>51.</t>
  </si>
  <si>
    <t>52.</t>
  </si>
  <si>
    <t>53.</t>
  </si>
  <si>
    <t>Česal</t>
  </si>
  <si>
    <t>Matyáš</t>
  </si>
  <si>
    <t>54.</t>
  </si>
  <si>
    <t>55.</t>
  </si>
  <si>
    <t>56.</t>
  </si>
  <si>
    <t>Dlouhá</t>
  </si>
  <si>
    <t>Zuzana</t>
  </si>
  <si>
    <t>57.</t>
  </si>
  <si>
    <t>58.</t>
  </si>
  <si>
    <t>59.</t>
  </si>
  <si>
    <t>60.</t>
  </si>
  <si>
    <t>Hyšplerová</t>
  </si>
  <si>
    <t>Markéta</t>
  </si>
  <si>
    <t>61.</t>
  </si>
  <si>
    <t>62.</t>
  </si>
  <si>
    <t>Martina</t>
  </si>
  <si>
    <t>63.</t>
  </si>
  <si>
    <t>64.</t>
  </si>
  <si>
    <t>65.</t>
  </si>
  <si>
    <t>66.</t>
  </si>
  <si>
    <t>Bečka</t>
  </si>
  <si>
    <t>Miloslav</t>
  </si>
  <si>
    <t>67.</t>
  </si>
  <si>
    <t>68.</t>
  </si>
  <si>
    <t>69.</t>
  </si>
  <si>
    <t>Kristýna</t>
  </si>
  <si>
    <t>70.</t>
  </si>
  <si>
    <t>71.</t>
  </si>
  <si>
    <t>72.</t>
  </si>
  <si>
    <t>Litoměřice</t>
  </si>
  <si>
    <t>73.</t>
  </si>
  <si>
    <t>74.</t>
  </si>
  <si>
    <t>Lovosice</t>
  </si>
  <si>
    <t>Paatzová</t>
  </si>
  <si>
    <t>Vchynice</t>
  </si>
  <si>
    <t>Vaněk</t>
  </si>
  <si>
    <t>Pravoslav</t>
  </si>
  <si>
    <t>Dubí</t>
  </si>
  <si>
    <t>Burda</t>
  </si>
  <si>
    <t>min./km</t>
  </si>
  <si>
    <t>Běh na Boreč 2022</t>
  </si>
  <si>
    <t>Běh na Boreč, 18. ročník, sobota 26.03.2022, cca 6.6 km, kombinovaný povrch, 16 °C, slunečno, 74 účastníků</t>
  </si>
  <si>
    <t>75.</t>
  </si>
  <si>
    <t>76.</t>
  </si>
  <si>
    <t>Bartoš</t>
  </si>
  <si>
    <t>Ladislav</t>
  </si>
  <si>
    <t>Lamači skal</t>
  </si>
  <si>
    <t>Baudlerová</t>
  </si>
  <si>
    <t>Lucie</t>
  </si>
  <si>
    <t>Ústí n.L.</t>
  </si>
  <si>
    <t>Pro radost</t>
  </si>
  <si>
    <t>Veslování Bohemians</t>
  </si>
  <si>
    <t>Dlouháni Roudnice</t>
  </si>
  <si>
    <t>Havel</t>
  </si>
  <si>
    <t>Miroslav</t>
  </si>
  <si>
    <t>T.J. Sokol Dolní Mísečky</t>
  </si>
  <si>
    <t>Heider</t>
  </si>
  <si>
    <t>Hendrychová</t>
  </si>
  <si>
    <t>Petra</t>
  </si>
  <si>
    <t>Holická</t>
  </si>
  <si>
    <t>Pardubice</t>
  </si>
  <si>
    <t>Holický</t>
  </si>
  <si>
    <t>Triatlon team Tálín</t>
  </si>
  <si>
    <t>Holubová</t>
  </si>
  <si>
    <t>Orientační běh Písek</t>
  </si>
  <si>
    <t>Atletika Písek</t>
  </si>
  <si>
    <t>Rozběháme Litoměřicko</t>
  </si>
  <si>
    <t>Kadlec</t>
  </si>
  <si>
    <t>Michal</t>
  </si>
  <si>
    <t>Most</t>
  </si>
  <si>
    <t>Kala</t>
  </si>
  <si>
    <t>Svárov</t>
  </si>
  <si>
    <t>Kohoutek</t>
  </si>
  <si>
    <t>NF Upřímné srdce</t>
  </si>
  <si>
    <t>Kratinová</t>
  </si>
  <si>
    <t>Renata</t>
  </si>
  <si>
    <t>Kváš</t>
  </si>
  <si>
    <t>CKL LOVOSICE</t>
  </si>
  <si>
    <t>Laube</t>
  </si>
  <si>
    <t>Marek</t>
  </si>
  <si>
    <t>Dale</t>
  </si>
  <si>
    <t>Mísař</t>
  </si>
  <si>
    <t>Žatec</t>
  </si>
  <si>
    <t>Molek</t>
  </si>
  <si>
    <t>TJ Křesín</t>
  </si>
  <si>
    <t>Nejedlý</t>
  </si>
  <si>
    <t>AK DUCHCOV</t>
  </si>
  <si>
    <t>Novák</t>
  </si>
  <si>
    <t>Václav</t>
  </si>
  <si>
    <t>Sokol Milevsko</t>
  </si>
  <si>
    <t>Podrábský</t>
  </si>
  <si>
    <t>Preiss</t>
  </si>
  <si>
    <t>Přemysl</t>
  </si>
  <si>
    <t>Kola Vondra</t>
  </si>
  <si>
    <t>Pršala</t>
  </si>
  <si>
    <t>RuBik</t>
  </si>
  <si>
    <t>Ptáček</t>
  </si>
  <si>
    <t>Rosa</t>
  </si>
  <si>
    <t>Ryšková</t>
  </si>
  <si>
    <t>Dita</t>
  </si>
  <si>
    <t>Klapý</t>
  </si>
  <si>
    <t>Slezák</t>
  </si>
  <si>
    <t>Adam</t>
  </si>
  <si>
    <t>Stuchlý</t>
  </si>
  <si>
    <t>Štreba</t>
  </si>
  <si>
    <t>Triatlon Slaný</t>
  </si>
  <si>
    <t>Tajč</t>
  </si>
  <si>
    <t>H-H Smíchov</t>
  </si>
  <si>
    <t>Tall</t>
  </si>
  <si>
    <t>Pivovar Moucha</t>
  </si>
  <si>
    <t>Tlustý</t>
  </si>
  <si>
    <t>Trč</t>
  </si>
  <si>
    <t>Stanislav</t>
  </si>
  <si>
    <t>Veselý</t>
  </si>
  <si>
    <t>Glassman TT Teplice</t>
  </si>
  <si>
    <t>ASK Děčín</t>
  </si>
  <si>
    <t>Vorlik</t>
  </si>
  <si>
    <t>Stadice</t>
  </si>
  <si>
    <t>Vyskočilová</t>
  </si>
  <si>
    <t>Willner</t>
  </si>
  <si>
    <t>Zářecký</t>
  </si>
  <si>
    <t>Miloš</t>
  </si>
  <si>
    <t>TRIp4fit Praha Chabry</t>
  </si>
  <si>
    <t xml:space="preserve">Skokan </t>
  </si>
  <si>
    <t>Skokyteam Roudnice</t>
  </si>
  <si>
    <t>Müller</t>
  </si>
  <si>
    <t>Peter</t>
  </si>
  <si>
    <t>Stadt Wehlen</t>
  </si>
  <si>
    <t>Cornelia</t>
  </si>
  <si>
    <t>Partíková</t>
  </si>
  <si>
    <t>Ivana</t>
  </si>
  <si>
    <t>SKP Teplice</t>
  </si>
  <si>
    <t>Kubera</t>
  </si>
  <si>
    <t>Pivní strejc Terezín</t>
  </si>
  <si>
    <t>Timošei</t>
  </si>
  <si>
    <t>Igor</t>
  </si>
  <si>
    <t>Kostomlaty</t>
  </si>
  <si>
    <t>Karinyová</t>
  </si>
  <si>
    <t>Anna</t>
  </si>
  <si>
    <t>Bořková</t>
  </si>
  <si>
    <t>Adriana</t>
  </si>
  <si>
    <t>Panclová</t>
  </si>
  <si>
    <t>Radana</t>
  </si>
  <si>
    <t>Horce</t>
  </si>
  <si>
    <t xml:space="preserve">Pancl </t>
  </si>
  <si>
    <t>Jíše</t>
  </si>
  <si>
    <t>Sokol Roudnice</t>
  </si>
  <si>
    <t>Pabišta</t>
  </si>
  <si>
    <t>BKJ Most</t>
  </si>
  <si>
    <t>Chabada</t>
  </si>
  <si>
    <t>Talacko</t>
  </si>
  <si>
    <t>Oskar</t>
  </si>
  <si>
    <t>Talacková</t>
  </si>
  <si>
    <t>Olivie</t>
  </si>
  <si>
    <t>Šeda</t>
  </si>
  <si>
    <t xml:space="preserve">Pšeničková </t>
  </si>
  <si>
    <t>Agáta</t>
  </si>
  <si>
    <t>AC Lovosice</t>
  </si>
  <si>
    <t>Chrz</t>
  </si>
  <si>
    <t>Šachový klub Ústí</t>
  </si>
  <si>
    <t>DNF</t>
  </si>
  <si>
    <t>77.</t>
  </si>
  <si>
    <t>78.</t>
  </si>
  <si>
    <t>79.</t>
  </si>
  <si>
    <t>80.</t>
  </si>
  <si>
    <t>81.</t>
  </si>
  <si>
    <t>82.</t>
  </si>
  <si>
    <t>83.</t>
  </si>
  <si>
    <t>DNS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</si>
</sst>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2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46" applyFont="1" applyFill="1" applyAlignment="1">
      <alignment vertical="center"/>
      <protection/>
    </xf>
    <xf numFmtId="0" fontId="29" fillId="0" borderId="0" xfId="46" applyFont="1" applyFill="1" applyAlignment="1">
      <alignment vertical="center"/>
      <protection/>
    </xf>
    <xf numFmtId="0" fontId="20" fillId="0" borderId="10" xfId="46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21" fontId="20" fillId="0" borderId="12" xfId="46" applyNumberFormat="1" applyFont="1" applyFill="1" applyBorder="1" applyAlignment="1">
      <alignment horizontal="center" vertical="center"/>
      <protection/>
    </xf>
    <xf numFmtId="0" fontId="20" fillId="0" borderId="13" xfId="46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>
      <alignment horizontal="center" vertical="center"/>
    </xf>
    <xf numFmtId="21" fontId="20" fillId="0" borderId="11" xfId="46" applyNumberFormat="1" applyFont="1" applyFill="1" applyBorder="1" applyAlignment="1">
      <alignment horizontal="center" vertical="center"/>
      <protection/>
    </xf>
    <xf numFmtId="21" fontId="47" fillId="0" borderId="14" xfId="46" applyNumberFormat="1" applyFont="1" applyFill="1" applyBorder="1" applyAlignment="1">
      <alignment horizontal="center" vertical="center"/>
      <protection/>
    </xf>
    <xf numFmtId="0" fontId="20" fillId="0" borderId="15" xfId="46" applyFont="1" applyFill="1" applyBorder="1" applyAlignment="1">
      <alignment horizontal="center" vertical="center"/>
      <protection/>
    </xf>
    <xf numFmtId="0" fontId="20" fillId="0" borderId="16" xfId="0" applyFont="1" applyFill="1" applyBorder="1" applyAlignment="1">
      <alignment horizontal="center" vertical="center"/>
    </xf>
    <xf numFmtId="21" fontId="20" fillId="0" borderId="16" xfId="46" applyNumberFormat="1" applyFont="1" applyFill="1" applyBorder="1" applyAlignment="1">
      <alignment horizontal="center" vertical="center"/>
      <protection/>
    </xf>
    <xf numFmtId="21" fontId="47" fillId="0" borderId="17" xfId="46" applyNumberFormat="1" applyFont="1" applyFill="1" applyBorder="1" applyAlignment="1">
      <alignment horizontal="center" vertical="center"/>
      <protection/>
    </xf>
    <xf numFmtId="0" fontId="22" fillId="0" borderId="13" xfId="46" applyFont="1" applyFill="1" applyBorder="1" applyAlignment="1">
      <alignment horizontal="center" vertical="center"/>
      <protection/>
    </xf>
    <xf numFmtId="21" fontId="22" fillId="0" borderId="11" xfId="0" applyNumberFormat="1" applyFont="1" applyFill="1" applyBorder="1" applyAlignment="1">
      <alignment horizontal="center" vertical="center"/>
    </xf>
    <xf numFmtId="21" fontId="22" fillId="0" borderId="11" xfId="46" applyNumberFormat="1" applyFont="1" applyFill="1" applyBorder="1" applyAlignment="1">
      <alignment horizontal="center" vertical="center"/>
      <protection/>
    </xf>
    <xf numFmtId="21" fontId="29" fillId="0" borderId="14" xfId="46" applyNumberFormat="1" applyFont="1" applyFill="1" applyBorder="1" applyAlignment="1">
      <alignment horizontal="center" vertical="center"/>
      <protection/>
    </xf>
    <xf numFmtId="0" fontId="22" fillId="0" borderId="18" xfId="46" applyFont="1" applyFill="1" applyBorder="1" applyAlignment="1">
      <alignment horizontal="center" vertical="center"/>
      <protection/>
    </xf>
    <xf numFmtId="21" fontId="22" fillId="0" borderId="19" xfId="0" applyNumberFormat="1" applyFont="1" applyFill="1" applyBorder="1" applyAlignment="1">
      <alignment horizontal="center" vertical="center"/>
    </xf>
    <xf numFmtId="21" fontId="22" fillId="0" borderId="19" xfId="46" applyNumberFormat="1" applyFont="1" applyFill="1" applyBorder="1" applyAlignment="1">
      <alignment horizontal="center" vertical="center"/>
      <protection/>
    </xf>
    <xf numFmtId="21" fontId="29" fillId="0" borderId="20" xfId="46" applyNumberFormat="1" applyFont="1" applyFill="1" applyBorder="1" applyAlignment="1">
      <alignment horizontal="center" vertical="center"/>
      <protection/>
    </xf>
    <xf numFmtId="0" fontId="0" fillId="0" borderId="0" xfId="46" applyFont="1" applyFill="1" applyAlignment="1">
      <alignment horizontal="center" vertical="center"/>
      <protection/>
    </xf>
    <xf numFmtId="21" fontId="22" fillId="0" borderId="0" xfId="46" applyNumberFormat="1" applyFont="1" applyFill="1" applyAlignment="1">
      <alignment horizontal="center" vertical="center"/>
      <protection/>
    </xf>
    <xf numFmtId="0" fontId="22" fillId="0" borderId="0" xfId="46" applyFont="1" applyFill="1" applyAlignment="1">
      <alignment horizontal="left" vertical="center"/>
      <protection/>
    </xf>
    <xf numFmtId="21" fontId="20" fillId="0" borderId="11" xfId="0" applyNumberFormat="1" applyFont="1" applyFill="1" applyBorder="1" applyAlignment="1">
      <alignment horizontal="center" vertical="center"/>
    </xf>
    <xf numFmtId="0" fontId="20" fillId="0" borderId="12" xfId="46" applyFont="1" applyFill="1" applyBorder="1" applyAlignment="1">
      <alignment horizontal="center" vertical="center"/>
      <protection/>
    </xf>
    <xf numFmtId="0" fontId="20" fillId="0" borderId="12" xfId="46" applyFont="1" applyFill="1" applyBorder="1" applyAlignment="1">
      <alignment horizontal="left" vertical="center" wrapText="1"/>
      <protection/>
    </xf>
    <xf numFmtId="0" fontId="20" fillId="0" borderId="12" xfId="46" applyFont="1" applyFill="1" applyBorder="1" applyAlignment="1">
      <alignment vertical="center" wrapText="1"/>
      <protection/>
    </xf>
    <xf numFmtId="1" fontId="20" fillId="0" borderId="12" xfId="46" applyNumberFormat="1" applyFont="1" applyFill="1" applyBorder="1" applyAlignment="1">
      <alignment horizontal="center" vertical="center" wrapText="1"/>
      <protection/>
    </xf>
    <xf numFmtId="0" fontId="47" fillId="0" borderId="21" xfId="46" applyFont="1" applyFill="1" applyBorder="1" applyAlignment="1">
      <alignment horizontal="center" vertical="center"/>
      <protection/>
    </xf>
    <xf numFmtId="0" fontId="48" fillId="0" borderId="0" xfId="46" applyFont="1" applyFill="1" applyAlignment="1">
      <alignment horizontal="left" vertical="center"/>
      <protection/>
    </xf>
    <xf numFmtId="0" fontId="24" fillId="0" borderId="0" xfId="46" applyFont="1" applyFill="1" applyAlignment="1">
      <alignment horizontal="center" vertical="center"/>
      <protection/>
    </xf>
    <xf numFmtId="0" fontId="22" fillId="0" borderId="0" xfId="46" applyFont="1" applyFill="1" applyAlignment="1">
      <alignment vertical="center"/>
      <protection/>
    </xf>
    <xf numFmtId="0" fontId="22" fillId="0" borderId="0" xfId="46" applyFont="1" applyFill="1" applyAlignment="1">
      <alignment horizontal="center" vertical="center"/>
      <protection/>
    </xf>
    <xf numFmtId="0" fontId="25" fillId="0" borderId="0" xfId="46" applyFont="1" applyFill="1" applyAlignment="1">
      <alignment horizontal="center" vertical="center"/>
      <protection/>
    </xf>
    <xf numFmtId="0" fontId="26" fillId="0" borderId="0" xfId="46" applyFont="1" applyFill="1" applyAlignment="1">
      <alignment horizontal="center" vertical="center"/>
      <protection/>
    </xf>
    <xf numFmtId="0" fontId="20" fillId="0" borderId="11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2" fillId="33" borderId="13" xfId="46" applyFont="1" applyFill="1" applyBorder="1" applyAlignment="1">
      <alignment horizontal="center" vertical="center"/>
      <protection/>
    </xf>
    <xf numFmtId="0" fontId="22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vertical="center"/>
    </xf>
    <xf numFmtId="21" fontId="22" fillId="33" borderId="11" xfId="46" applyNumberFormat="1" applyFont="1" applyFill="1" applyBorder="1" applyAlignment="1">
      <alignment horizontal="center" vertical="center"/>
      <protection/>
    </xf>
    <xf numFmtId="21" fontId="29" fillId="33" borderId="14" xfId="46" applyNumberFormat="1" applyFont="1" applyFill="1" applyBorder="1" applyAlignment="1">
      <alignment horizontal="center" vertical="center"/>
      <protection/>
    </xf>
    <xf numFmtId="21" fontId="22" fillId="33" borderId="11" xfId="0" applyNumberFormat="1" applyFont="1" applyFill="1" applyBorder="1" applyAlignment="1">
      <alignment horizontal="center" vertical="center"/>
    </xf>
    <xf numFmtId="0" fontId="22" fillId="33" borderId="15" xfId="46" applyFont="1" applyFill="1" applyBorder="1" applyAlignment="1">
      <alignment horizontal="center" vertical="center"/>
      <protection/>
    </xf>
    <xf numFmtId="0" fontId="22" fillId="33" borderId="16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vertical="center"/>
    </xf>
    <xf numFmtId="21" fontId="22" fillId="33" borderId="16" xfId="0" applyNumberFormat="1" applyFont="1" applyFill="1" applyBorder="1" applyAlignment="1">
      <alignment horizontal="center" vertical="center"/>
    </xf>
    <xf numFmtId="21" fontId="22" fillId="33" borderId="16" xfId="46" applyNumberFormat="1" applyFont="1" applyFill="1" applyBorder="1" applyAlignment="1">
      <alignment horizontal="center" vertical="center"/>
      <protection/>
    </xf>
    <xf numFmtId="21" fontId="29" fillId="33" borderId="17" xfId="46" applyNumberFormat="1" applyFont="1" applyFill="1" applyBorder="1" applyAlignment="1">
      <alignment horizontal="center" vertic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47</xdr:row>
      <xdr:rowOff>0</xdr:rowOff>
    </xdr:from>
    <xdr:ext cx="304800" cy="314325"/>
    <xdr:sp>
      <xdr:nvSpPr>
        <xdr:cNvPr id="1" name="AutoShape 1" descr="skype-ie-addon-data://res/numbers_button_skype_logo.png"/>
        <xdr:cNvSpPr>
          <a:spLocks noChangeAspect="1"/>
        </xdr:cNvSpPr>
      </xdr:nvSpPr>
      <xdr:spPr>
        <a:xfrm>
          <a:off x="4286250" y="1053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19050</xdr:colOff>
      <xdr:row>72</xdr:row>
      <xdr:rowOff>190500</xdr:rowOff>
    </xdr:from>
    <xdr:ext cx="304800" cy="304800"/>
    <xdr:sp>
      <xdr:nvSpPr>
        <xdr:cNvPr id="2" name="AutoShape 2" descr="skype-ie-addon-data://res/numbers_button_skype_logo.png"/>
        <xdr:cNvSpPr>
          <a:spLocks noChangeAspect="1"/>
        </xdr:cNvSpPr>
      </xdr:nvSpPr>
      <xdr:spPr>
        <a:xfrm>
          <a:off x="4305300" y="1620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304800" cy="314325"/>
    <xdr:sp>
      <xdr:nvSpPr>
        <xdr:cNvPr id="3" name="AutoShape 3" descr="skype-ie-addon-data://res/numbers_button_skype_logo.png"/>
        <xdr:cNvSpPr>
          <a:spLocks noChangeAspect="1"/>
        </xdr:cNvSpPr>
      </xdr:nvSpPr>
      <xdr:spPr>
        <a:xfrm>
          <a:off x="4286250" y="111918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4.28125" style="23" customWidth="1"/>
    <col min="2" max="2" width="5.421875" style="23" bestFit="1" customWidth="1"/>
    <col min="3" max="3" width="12.7109375" style="25" customWidth="1"/>
    <col min="4" max="4" width="11.28125" style="1" customWidth="1"/>
    <col min="5" max="5" width="23.421875" style="1" customWidth="1"/>
    <col min="6" max="6" width="7.140625" style="23" bestFit="1" customWidth="1"/>
    <col min="7" max="7" width="10.28125" style="24" customWidth="1"/>
    <col min="8" max="8" width="7.8515625" style="23" bestFit="1" customWidth="1"/>
    <col min="9" max="9" width="9.28125" style="23" bestFit="1" customWidth="1"/>
    <col min="10" max="16384" width="9.140625" style="1" customWidth="1"/>
  </cols>
  <sheetData>
    <row r="1" spans="1:9" ht="28.5">
      <c r="A1" s="37" t="s">
        <v>145</v>
      </c>
      <c r="B1" s="37"/>
      <c r="C1" s="37"/>
      <c r="D1" s="37"/>
      <c r="E1" s="37"/>
      <c r="F1" s="37"/>
      <c r="G1" s="37"/>
      <c r="H1" s="37"/>
      <c r="I1" s="37"/>
    </row>
    <row r="2" spans="1:8" ht="18" customHeight="1">
      <c r="A2" s="32" t="s">
        <v>146</v>
      </c>
      <c r="B2" s="33"/>
      <c r="D2" s="34"/>
      <c r="E2" s="34"/>
      <c r="F2" s="35"/>
      <c r="G2" s="35"/>
      <c r="H2" s="36"/>
    </row>
    <row r="3" spans="1:2" ht="18" customHeight="1" thickBot="1">
      <c r="A3" s="25" t="s">
        <v>0</v>
      </c>
      <c r="B3" s="36"/>
    </row>
    <row r="4" spans="1:9" s="2" customFormat="1" ht="18.75" customHeight="1">
      <c r="A4" s="3" t="s">
        <v>1</v>
      </c>
      <c r="B4" s="27" t="s">
        <v>2</v>
      </c>
      <c r="C4" s="28" t="s">
        <v>3</v>
      </c>
      <c r="D4" s="28" t="s">
        <v>4</v>
      </c>
      <c r="E4" s="29" t="s">
        <v>5</v>
      </c>
      <c r="F4" s="30" t="s">
        <v>6</v>
      </c>
      <c r="G4" s="6" t="s">
        <v>7</v>
      </c>
      <c r="H4" s="27" t="s">
        <v>8</v>
      </c>
      <c r="I4" s="31" t="s">
        <v>144</v>
      </c>
    </row>
    <row r="5" spans="1:9" s="2" customFormat="1" ht="18.75" customHeight="1">
      <c r="A5" s="7" t="s">
        <v>9</v>
      </c>
      <c r="B5" s="8">
        <v>25</v>
      </c>
      <c r="C5" s="38" t="s">
        <v>175</v>
      </c>
      <c r="D5" s="38" t="s">
        <v>18</v>
      </c>
      <c r="E5" s="38" t="s">
        <v>176</v>
      </c>
      <c r="F5" s="8">
        <v>1987</v>
      </c>
      <c r="G5" s="26">
        <v>0.017488425925925925</v>
      </c>
      <c r="H5" s="9">
        <f aca="true" t="shared" si="0" ref="H5:H68">G5-$G$5</f>
        <v>0</v>
      </c>
      <c r="I5" s="10">
        <f>G5/6.635</f>
        <v>0.0026357838622345026</v>
      </c>
    </row>
    <row r="6" spans="1:9" s="2" customFormat="1" ht="18.75" customHeight="1">
      <c r="A6" s="7" t="s">
        <v>12</v>
      </c>
      <c r="B6" s="8">
        <v>58</v>
      </c>
      <c r="C6" s="38" t="s">
        <v>218</v>
      </c>
      <c r="D6" s="38" t="s">
        <v>14</v>
      </c>
      <c r="E6" s="38" t="s">
        <v>219</v>
      </c>
      <c r="F6" s="8">
        <v>1990</v>
      </c>
      <c r="G6" s="26">
        <v>0.01752314814814815</v>
      </c>
      <c r="H6" s="9">
        <f t="shared" si="0"/>
        <v>3.472222222222418E-05</v>
      </c>
      <c r="I6" s="10">
        <f>G6/6.635</f>
        <v>0.0026410170532250414</v>
      </c>
    </row>
    <row r="7" spans="1:9" s="2" customFormat="1" ht="18.75" customHeight="1" thickBot="1">
      <c r="A7" s="11" t="s">
        <v>13</v>
      </c>
      <c r="B7" s="12">
        <v>59</v>
      </c>
      <c r="C7" s="41" t="s">
        <v>17</v>
      </c>
      <c r="D7" s="41" t="s">
        <v>18</v>
      </c>
      <c r="E7" s="41" t="s">
        <v>220</v>
      </c>
      <c r="F7" s="12">
        <v>1973</v>
      </c>
      <c r="G7" s="13">
        <v>0.01758101851851852</v>
      </c>
      <c r="H7" s="13">
        <f t="shared" si="0"/>
        <v>9.25925925925955E-05</v>
      </c>
      <c r="I7" s="14">
        <f>G7/6.635</f>
        <v>0.002649739038209272</v>
      </c>
    </row>
    <row r="8" spans="1:9" s="2" customFormat="1" ht="17.25" customHeight="1">
      <c r="A8" s="19" t="s">
        <v>15</v>
      </c>
      <c r="B8" s="39">
        <v>27</v>
      </c>
      <c r="C8" s="40" t="s">
        <v>70</v>
      </c>
      <c r="D8" s="40" t="s">
        <v>41</v>
      </c>
      <c r="E8" s="40" t="s">
        <v>71</v>
      </c>
      <c r="F8" s="39">
        <v>1995</v>
      </c>
      <c r="G8" s="20">
        <v>0.017858796296296296</v>
      </c>
      <c r="H8" s="21">
        <f t="shared" si="0"/>
        <v>0.0003703703703703716</v>
      </c>
      <c r="I8" s="22">
        <f>G8/6.635</f>
        <v>0.002691604566133579</v>
      </c>
    </row>
    <row r="9" spans="1:9" s="2" customFormat="1" ht="17.25" customHeight="1">
      <c r="A9" s="15" t="s">
        <v>16</v>
      </c>
      <c r="B9" s="5">
        <v>51</v>
      </c>
      <c r="C9" s="4" t="s">
        <v>208</v>
      </c>
      <c r="D9" s="4" t="s">
        <v>41</v>
      </c>
      <c r="E9" s="4" t="s">
        <v>22</v>
      </c>
      <c r="F9" s="5">
        <v>1990</v>
      </c>
      <c r="G9" s="17">
        <v>0.017870370370370373</v>
      </c>
      <c r="H9" s="17">
        <f t="shared" si="0"/>
        <v>0.00038194444444444864</v>
      </c>
      <c r="I9" s="18">
        <f aca="true" t="shared" si="1" ref="I9:I72">G9/6.635</f>
        <v>0.0026933489631304256</v>
      </c>
    </row>
    <row r="10" spans="1:9" s="2" customFormat="1" ht="17.25" customHeight="1">
      <c r="A10" s="15" t="s">
        <v>19</v>
      </c>
      <c r="B10" s="5">
        <v>21</v>
      </c>
      <c r="C10" s="4" t="s">
        <v>28</v>
      </c>
      <c r="D10" s="4" t="s">
        <v>29</v>
      </c>
      <c r="E10" s="4" t="s">
        <v>30</v>
      </c>
      <c r="F10" s="5">
        <v>1981</v>
      </c>
      <c r="G10" s="16">
        <v>0.018206018518518517</v>
      </c>
      <c r="H10" s="17">
        <f t="shared" si="0"/>
        <v>0.0007175925925925926</v>
      </c>
      <c r="I10" s="18">
        <f t="shared" si="1"/>
        <v>0.002743936476038963</v>
      </c>
    </row>
    <row r="11" spans="1:9" s="2" customFormat="1" ht="17.25" customHeight="1">
      <c r="A11" s="15" t="s">
        <v>23</v>
      </c>
      <c r="B11" s="5">
        <v>12</v>
      </c>
      <c r="C11" s="4" t="s">
        <v>37</v>
      </c>
      <c r="D11" s="4" t="s">
        <v>38</v>
      </c>
      <c r="E11" s="4" t="s">
        <v>39</v>
      </c>
      <c r="F11" s="5">
        <v>1980</v>
      </c>
      <c r="G11" s="16">
        <v>0.018831018518518518</v>
      </c>
      <c r="H11" s="17">
        <f t="shared" si="0"/>
        <v>0.0013425925925925931</v>
      </c>
      <c r="I11" s="18">
        <f t="shared" si="1"/>
        <v>0.002838133913868654</v>
      </c>
    </row>
    <row r="12" spans="1:9" s="2" customFormat="1" ht="17.25" customHeight="1">
      <c r="A12" s="15" t="s">
        <v>24</v>
      </c>
      <c r="B12" s="5">
        <v>46</v>
      </c>
      <c r="C12" s="4" t="s">
        <v>201</v>
      </c>
      <c r="D12" s="4" t="s">
        <v>173</v>
      </c>
      <c r="E12" s="4" t="s">
        <v>22</v>
      </c>
      <c r="F12" s="5">
        <v>1985</v>
      </c>
      <c r="G12" s="16">
        <v>0.019050925925925926</v>
      </c>
      <c r="H12" s="17">
        <f t="shared" si="0"/>
        <v>0.0015625000000000014</v>
      </c>
      <c r="I12" s="18">
        <f t="shared" si="1"/>
        <v>0.0028712774568087304</v>
      </c>
    </row>
    <row r="13" spans="1:9" s="2" customFormat="1" ht="17.25" customHeight="1">
      <c r="A13" s="15" t="s">
        <v>25</v>
      </c>
      <c r="B13" s="5">
        <v>54</v>
      </c>
      <c r="C13" s="4" t="s">
        <v>213</v>
      </c>
      <c r="D13" s="4" t="s">
        <v>41</v>
      </c>
      <c r="E13" s="4" t="s">
        <v>214</v>
      </c>
      <c r="F13" s="5">
        <v>1969</v>
      </c>
      <c r="G13" s="16">
        <v>0.01943287037037037</v>
      </c>
      <c r="H13" s="17">
        <f t="shared" si="0"/>
        <v>0.0019444444444444466</v>
      </c>
      <c r="I13" s="18">
        <f t="shared" si="1"/>
        <v>0.002928842557704653</v>
      </c>
    </row>
    <row r="14" spans="1:9" s="2" customFormat="1" ht="17.25" customHeight="1">
      <c r="A14" s="15" t="s">
        <v>27</v>
      </c>
      <c r="B14" s="5">
        <v>18</v>
      </c>
      <c r="C14" s="4" t="s">
        <v>93</v>
      </c>
      <c r="D14" s="4" t="s">
        <v>29</v>
      </c>
      <c r="E14" s="4" t="s">
        <v>167</v>
      </c>
      <c r="F14" s="5">
        <v>1978</v>
      </c>
      <c r="G14" s="16">
        <v>0.01962962962962963</v>
      </c>
      <c r="H14" s="17">
        <f t="shared" si="0"/>
        <v>0.002141203703703704</v>
      </c>
      <c r="I14" s="18">
        <f t="shared" si="1"/>
        <v>0.0029584973066510366</v>
      </c>
    </row>
    <row r="15" spans="1:9" s="2" customFormat="1" ht="17.25" customHeight="1">
      <c r="A15" s="15" t="s">
        <v>31</v>
      </c>
      <c r="B15" s="5">
        <v>53</v>
      </c>
      <c r="C15" s="4" t="s">
        <v>211</v>
      </c>
      <c r="D15" s="4" t="s">
        <v>21</v>
      </c>
      <c r="E15" s="4" t="s">
        <v>212</v>
      </c>
      <c r="F15" s="5">
        <v>1968</v>
      </c>
      <c r="G15" s="16">
        <v>0.019780092592592592</v>
      </c>
      <c r="H15" s="17">
        <f t="shared" si="0"/>
        <v>0.0022916666666666675</v>
      </c>
      <c r="I15" s="18">
        <f t="shared" si="1"/>
        <v>0.0029811744676100367</v>
      </c>
    </row>
    <row r="16" spans="1:9" s="2" customFormat="1" ht="17.25" customHeight="1">
      <c r="A16" s="15" t="s">
        <v>33</v>
      </c>
      <c r="B16" s="5">
        <v>31</v>
      </c>
      <c r="C16" s="4" t="s">
        <v>181</v>
      </c>
      <c r="D16" s="4" t="s">
        <v>67</v>
      </c>
      <c r="E16" s="4" t="s">
        <v>182</v>
      </c>
      <c r="F16" s="5">
        <v>1982</v>
      </c>
      <c r="G16" s="16">
        <v>0.01982638888888889</v>
      </c>
      <c r="H16" s="17">
        <f t="shared" si="0"/>
        <v>0.0023379629629629653</v>
      </c>
      <c r="I16" s="18">
        <f t="shared" si="1"/>
        <v>0.002988152055597421</v>
      </c>
    </row>
    <row r="17" spans="1:9" s="2" customFormat="1" ht="17.25" customHeight="1">
      <c r="A17" s="15" t="s">
        <v>35</v>
      </c>
      <c r="B17" s="5">
        <v>36</v>
      </c>
      <c r="C17" s="4" t="s">
        <v>186</v>
      </c>
      <c r="D17" s="4" t="s">
        <v>75</v>
      </c>
      <c r="E17" s="4" t="s">
        <v>187</v>
      </c>
      <c r="F17" s="5">
        <v>1989</v>
      </c>
      <c r="G17" s="16">
        <v>0.020023148148148148</v>
      </c>
      <c r="H17" s="17">
        <f t="shared" si="0"/>
        <v>0.002534722222222223</v>
      </c>
      <c r="I17" s="18">
        <f t="shared" si="1"/>
        <v>0.0030178068045438053</v>
      </c>
    </row>
    <row r="18" spans="1:9" s="2" customFormat="1" ht="17.25" customHeight="1">
      <c r="A18" s="15" t="s">
        <v>36</v>
      </c>
      <c r="B18" s="5">
        <v>43</v>
      </c>
      <c r="C18" s="4" t="s">
        <v>44</v>
      </c>
      <c r="D18" s="4" t="s">
        <v>45</v>
      </c>
      <c r="E18" s="4" t="s">
        <v>46</v>
      </c>
      <c r="F18" s="5">
        <v>2003</v>
      </c>
      <c r="G18" s="16">
        <v>0.02025462962962963</v>
      </c>
      <c r="H18" s="17">
        <f t="shared" si="0"/>
        <v>0.0027662037037037047</v>
      </c>
      <c r="I18" s="18">
        <f t="shared" si="1"/>
        <v>0.003052694744480728</v>
      </c>
    </row>
    <row r="19" spans="1:9" s="2" customFormat="1" ht="17.25" customHeight="1">
      <c r="A19" s="42" t="s">
        <v>40</v>
      </c>
      <c r="B19" s="43">
        <v>80</v>
      </c>
      <c r="C19" s="44" t="s">
        <v>63</v>
      </c>
      <c r="D19" s="44" t="s">
        <v>64</v>
      </c>
      <c r="E19" s="44" t="s">
        <v>65</v>
      </c>
      <c r="F19" s="43">
        <v>1998</v>
      </c>
      <c r="G19" s="45">
        <v>0.02034722222222222</v>
      </c>
      <c r="H19" s="45">
        <f t="shared" si="0"/>
        <v>0.0028587962962962968</v>
      </c>
      <c r="I19" s="46">
        <f t="shared" si="1"/>
        <v>0.003066649920455497</v>
      </c>
    </row>
    <row r="20" spans="1:9" s="2" customFormat="1" ht="17.25" customHeight="1">
      <c r="A20" s="15" t="s">
        <v>42</v>
      </c>
      <c r="B20" s="5">
        <v>23</v>
      </c>
      <c r="C20" s="4" t="s">
        <v>57</v>
      </c>
      <c r="D20" s="4" t="s">
        <v>14</v>
      </c>
      <c r="E20" s="4" t="s">
        <v>32</v>
      </c>
      <c r="F20" s="5">
        <v>1982</v>
      </c>
      <c r="G20" s="17">
        <v>0.02037037037037037</v>
      </c>
      <c r="H20" s="17">
        <f t="shared" si="0"/>
        <v>0.002881944444444444</v>
      </c>
      <c r="I20" s="18">
        <f t="shared" si="1"/>
        <v>0.003070138714449189</v>
      </c>
    </row>
    <row r="21" spans="1:9" s="2" customFormat="1" ht="17.25" customHeight="1">
      <c r="A21" s="15" t="s">
        <v>43</v>
      </c>
      <c r="B21" s="5">
        <v>7</v>
      </c>
      <c r="C21" s="4" t="s">
        <v>105</v>
      </c>
      <c r="D21" s="4" t="s">
        <v>49</v>
      </c>
      <c r="E21" s="4" t="s">
        <v>65</v>
      </c>
      <c r="F21" s="5">
        <v>1978</v>
      </c>
      <c r="G21" s="16">
        <v>0.020428240740740743</v>
      </c>
      <c r="H21" s="17">
        <f t="shared" si="0"/>
        <v>0.0029398148148148187</v>
      </c>
      <c r="I21" s="18">
        <f t="shared" si="1"/>
        <v>0.00307886069943342</v>
      </c>
    </row>
    <row r="22" spans="1:9" s="2" customFormat="1" ht="17.25" customHeight="1">
      <c r="A22" s="15" t="s">
        <v>47</v>
      </c>
      <c r="B22" s="5">
        <v>56</v>
      </c>
      <c r="C22" s="4" t="s">
        <v>216</v>
      </c>
      <c r="D22" s="4" t="s">
        <v>217</v>
      </c>
      <c r="E22" s="4" t="s">
        <v>32</v>
      </c>
      <c r="F22" s="5">
        <v>1988</v>
      </c>
      <c r="G22" s="16">
        <v>0.020625</v>
      </c>
      <c r="H22" s="17">
        <f t="shared" si="0"/>
        <v>0.0031365740740740763</v>
      </c>
      <c r="I22" s="18">
        <f t="shared" si="1"/>
        <v>0.0031085154483798043</v>
      </c>
    </row>
    <row r="23" spans="1:9" s="2" customFormat="1" ht="17.25" customHeight="1">
      <c r="A23" s="42" t="s">
        <v>48</v>
      </c>
      <c r="B23" s="43">
        <v>16</v>
      </c>
      <c r="C23" s="44" t="s">
        <v>164</v>
      </c>
      <c r="D23" s="44" t="s">
        <v>120</v>
      </c>
      <c r="E23" s="44" t="s">
        <v>165</v>
      </c>
      <c r="F23" s="43">
        <v>1993</v>
      </c>
      <c r="G23" s="47">
        <v>0.02070601851851852</v>
      </c>
      <c r="H23" s="45">
        <f t="shared" si="0"/>
        <v>0.003217592592592595</v>
      </c>
      <c r="I23" s="46">
        <f t="shared" si="1"/>
        <v>0.003120726227357727</v>
      </c>
    </row>
    <row r="24" spans="1:9" s="2" customFormat="1" ht="17.25" customHeight="1">
      <c r="A24" s="15" t="s">
        <v>50</v>
      </c>
      <c r="B24" s="5">
        <v>9</v>
      </c>
      <c r="C24" s="4" t="s">
        <v>105</v>
      </c>
      <c r="D24" s="4" t="s">
        <v>106</v>
      </c>
      <c r="E24" s="4" t="s">
        <v>65</v>
      </c>
      <c r="F24" s="5">
        <v>2004</v>
      </c>
      <c r="G24" s="17">
        <v>0.02074074074074074</v>
      </c>
      <c r="H24" s="17">
        <f t="shared" si="0"/>
        <v>0.0032523148148148155</v>
      </c>
      <c r="I24" s="18">
        <f t="shared" si="1"/>
        <v>0.0031259594183482655</v>
      </c>
    </row>
    <row r="25" spans="1:9" s="2" customFormat="1" ht="17.25" customHeight="1">
      <c r="A25" s="15" t="s">
        <v>51</v>
      </c>
      <c r="B25" s="5">
        <v>68</v>
      </c>
      <c r="C25" s="4" t="s">
        <v>237</v>
      </c>
      <c r="D25" s="4" t="s">
        <v>41</v>
      </c>
      <c r="E25" s="4" t="s">
        <v>238</v>
      </c>
      <c r="F25" s="5">
        <v>1984</v>
      </c>
      <c r="G25" s="17">
        <v>0.020787037037037038</v>
      </c>
      <c r="H25" s="17">
        <f t="shared" si="0"/>
        <v>0.0032986111111111133</v>
      </c>
      <c r="I25" s="18">
        <f t="shared" si="1"/>
        <v>0.00313293700633565</v>
      </c>
    </row>
    <row r="26" spans="1:9" s="2" customFormat="1" ht="17.25" customHeight="1">
      <c r="A26" s="15" t="s">
        <v>53</v>
      </c>
      <c r="B26" s="5">
        <v>24</v>
      </c>
      <c r="C26" s="4" t="s">
        <v>172</v>
      </c>
      <c r="D26" s="4" t="s">
        <v>173</v>
      </c>
      <c r="E26" s="4" t="s">
        <v>174</v>
      </c>
      <c r="F26" s="5">
        <v>1979</v>
      </c>
      <c r="G26" s="17">
        <v>0.020833333333333332</v>
      </c>
      <c r="H26" s="17">
        <f t="shared" si="0"/>
        <v>0.0033449074074074076</v>
      </c>
      <c r="I26" s="18">
        <f t="shared" si="1"/>
        <v>0.0031399145943230345</v>
      </c>
    </row>
    <row r="27" spans="1:9" s="2" customFormat="1" ht="17.25" customHeight="1">
      <c r="A27" s="42" t="s">
        <v>54</v>
      </c>
      <c r="B27" s="43">
        <v>48</v>
      </c>
      <c r="C27" s="44" t="s">
        <v>203</v>
      </c>
      <c r="D27" s="44" t="s">
        <v>204</v>
      </c>
      <c r="E27" s="44" t="s">
        <v>205</v>
      </c>
      <c r="F27" s="43">
        <v>1979</v>
      </c>
      <c r="G27" s="45">
        <v>0.021006944444444443</v>
      </c>
      <c r="H27" s="45">
        <f t="shared" si="0"/>
        <v>0.003518518518518518</v>
      </c>
      <c r="I27" s="46">
        <f t="shared" si="1"/>
        <v>0.0031660805492757264</v>
      </c>
    </row>
    <row r="28" spans="1:9" s="2" customFormat="1" ht="17.25" customHeight="1">
      <c r="A28" s="15" t="s">
        <v>55</v>
      </c>
      <c r="B28" s="5">
        <v>47</v>
      </c>
      <c r="C28" s="4" t="s">
        <v>202</v>
      </c>
      <c r="D28" s="4" t="s">
        <v>14</v>
      </c>
      <c r="E28" s="4" t="s">
        <v>134</v>
      </c>
      <c r="F28" s="5">
        <v>2005</v>
      </c>
      <c r="G28" s="16">
        <v>0.021064814814814814</v>
      </c>
      <c r="H28" s="17">
        <f t="shared" si="0"/>
        <v>0.0035763888888888894</v>
      </c>
      <c r="I28" s="18">
        <f t="shared" si="1"/>
        <v>0.003174802534259957</v>
      </c>
    </row>
    <row r="29" spans="1:9" s="2" customFormat="1" ht="17.25" customHeight="1">
      <c r="A29" s="15" t="s">
        <v>56</v>
      </c>
      <c r="B29" s="5">
        <v>64</v>
      </c>
      <c r="C29" s="4" t="s">
        <v>228</v>
      </c>
      <c r="D29" s="4" t="s">
        <v>21</v>
      </c>
      <c r="E29" s="4" t="s">
        <v>229</v>
      </c>
      <c r="F29" s="5">
        <v>2008</v>
      </c>
      <c r="G29" s="16">
        <v>0.021064814814814814</v>
      </c>
      <c r="H29" s="17">
        <f t="shared" si="0"/>
        <v>0.0035763888888888894</v>
      </c>
      <c r="I29" s="18">
        <f t="shared" si="1"/>
        <v>0.003174802534259957</v>
      </c>
    </row>
    <row r="30" spans="1:9" s="2" customFormat="1" ht="17.25" customHeight="1">
      <c r="A30" s="15" t="s">
        <v>58</v>
      </c>
      <c r="B30" s="5">
        <v>17</v>
      </c>
      <c r="C30" s="4" t="s">
        <v>166</v>
      </c>
      <c r="D30" s="4" t="s">
        <v>34</v>
      </c>
      <c r="E30" s="4" t="s">
        <v>165</v>
      </c>
      <c r="F30" s="5">
        <v>1965</v>
      </c>
      <c r="G30" s="16">
        <v>0.02119212962962963</v>
      </c>
      <c r="H30" s="17">
        <f t="shared" si="0"/>
        <v>0.0037037037037037056</v>
      </c>
      <c r="I30" s="18">
        <f t="shared" si="1"/>
        <v>0.003193990901225265</v>
      </c>
    </row>
    <row r="31" spans="1:9" s="2" customFormat="1" ht="17.25" customHeight="1">
      <c r="A31" s="15" t="s">
        <v>59</v>
      </c>
      <c r="B31" s="5">
        <v>78</v>
      </c>
      <c r="C31" s="4" t="s">
        <v>255</v>
      </c>
      <c r="D31" s="4" t="s">
        <v>256</v>
      </c>
      <c r="E31" s="4"/>
      <c r="F31" s="5">
        <v>2007</v>
      </c>
      <c r="G31" s="17">
        <v>0.021319444444444443</v>
      </c>
      <c r="H31" s="17">
        <f t="shared" si="0"/>
        <v>0.0038310185185185183</v>
      </c>
      <c r="I31" s="18">
        <f t="shared" si="1"/>
        <v>0.0032131792681905718</v>
      </c>
    </row>
    <row r="32" spans="1:9" s="2" customFormat="1" ht="17.25" customHeight="1">
      <c r="A32" s="15" t="s">
        <v>62</v>
      </c>
      <c r="B32" s="5">
        <v>52</v>
      </c>
      <c r="C32" s="4" t="s">
        <v>209</v>
      </c>
      <c r="D32" s="4" t="s">
        <v>26</v>
      </c>
      <c r="E32" s="4" t="s">
        <v>210</v>
      </c>
      <c r="F32" s="5">
        <v>1975</v>
      </c>
      <c r="G32" s="16">
        <v>0.021342592592592594</v>
      </c>
      <c r="H32" s="17">
        <f t="shared" si="0"/>
        <v>0.003854166666666669</v>
      </c>
      <c r="I32" s="18">
        <f t="shared" si="1"/>
        <v>0.0032166680621842645</v>
      </c>
    </row>
    <row r="33" spans="1:9" s="2" customFormat="1" ht="17.25" customHeight="1">
      <c r="A33" s="15" t="s">
        <v>66</v>
      </c>
      <c r="B33" s="5">
        <v>30</v>
      </c>
      <c r="C33" s="4" t="s">
        <v>74</v>
      </c>
      <c r="D33" s="4" t="s">
        <v>75</v>
      </c>
      <c r="E33" s="4" t="s">
        <v>22</v>
      </c>
      <c r="F33" s="5">
        <v>1989</v>
      </c>
      <c r="G33" s="16">
        <v>0.021550925925925928</v>
      </c>
      <c r="H33" s="17">
        <f t="shared" si="0"/>
        <v>0.004062500000000004</v>
      </c>
      <c r="I33" s="18">
        <f t="shared" si="1"/>
        <v>0.003248067208127495</v>
      </c>
    </row>
    <row r="34" spans="1:9" s="2" customFormat="1" ht="17.25" customHeight="1">
      <c r="A34" s="15" t="s">
        <v>68</v>
      </c>
      <c r="B34" s="5">
        <v>42</v>
      </c>
      <c r="C34" s="4" t="s">
        <v>196</v>
      </c>
      <c r="D34" s="4" t="s">
        <v>197</v>
      </c>
      <c r="E34" s="4" t="s">
        <v>198</v>
      </c>
      <c r="F34" s="5">
        <v>1998</v>
      </c>
      <c r="G34" s="16">
        <v>0.02164351851851852</v>
      </c>
      <c r="H34" s="17">
        <f t="shared" si="0"/>
        <v>0.004155092592592596</v>
      </c>
      <c r="I34" s="18">
        <f t="shared" si="1"/>
        <v>0.0032620223841022637</v>
      </c>
    </row>
    <row r="35" spans="1:9" s="2" customFormat="1" ht="17.25" customHeight="1">
      <c r="A35" s="15" t="s">
        <v>69</v>
      </c>
      <c r="B35" s="5">
        <v>37</v>
      </c>
      <c r="C35" s="4" t="s">
        <v>188</v>
      </c>
      <c r="D35" s="4" t="s">
        <v>38</v>
      </c>
      <c r="E35" s="4" t="s">
        <v>189</v>
      </c>
      <c r="F35" s="5">
        <v>1988</v>
      </c>
      <c r="G35" s="16">
        <v>0.021678240740740738</v>
      </c>
      <c r="H35" s="17">
        <f t="shared" si="0"/>
        <v>0.004189814814814813</v>
      </c>
      <c r="I35" s="18">
        <f t="shared" si="1"/>
        <v>0.0032672555750928017</v>
      </c>
    </row>
    <row r="36" spans="1:9" s="2" customFormat="1" ht="17.25" customHeight="1">
      <c r="A36" s="42" t="s">
        <v>72</v>
      </c>
      <c r="B36" s="43">
        <v>39</v>
      </c>
      <c r="C36" s="44" t="s">
        <v>80</v>
      </c>
      <c r="D36" s="44" t="s">
        <v>81</v>
      </c>
      <c r="E36" s="44" t="s">
        <v>11</v>
      </c>
      <c r="F36" s="43">
        <v>1981</v>
      </c>
      <c r="G36" s="45">
        <v>0.02171296296296296</v>
      </c>
      <c r="H36" s="45">
        <f t="shared" si="0"/>
        <v>0.004224537037037037</v>
      </c>
      <c r="I36" s="46">
        <f t="shared" si="1"/>
        <v>0.00327248876608334</v>
      </c>
    </row>
    <row r="37" spans="1:9" s="2" customFormat="1" ht="17.25" customHeight="1">
      <c r="A37" s="15" t="s">
        <v>73</v>
      </c>
      <c r="B37" s="5">
        <v>77</v>
      </c>
      <c r="C37" s="4" t="s">
        <v>254</v>
      </c>
      <c r="D37" s="4" t="s">
        <v>21</v>
      </c>
      <c r="E37" s="4" t="s">
        <v>251</v>
      </c>
      <c r="F37" s="5">
        <v>2007</v>
      </c>
      <c r="G37" s="17">
        <v>0.021909722222222223</v>
      </c>
      <c r="H37" s="17">
        <f t="shared" si="0"/>
        <v>0.004421296296296298</v>
      </c>
      <c r="I37" s="18">
        <f t="shared" si="1"/>
        <v>0.0033021435150297246</v>
      </c>
    </row>
    <row r="38" spans="1:9" s="2" customFormat="1" ht="17.25" customHeight="1">
      <c r="A38" s="42" t="s">
        <v>76</v>
      </c>
      <c r="B38" s="43">
        <v>15</v>
      </c>
      <c r="C38" s="44" t="s">
        <v>162</v>
      </c>
      <c r="D38" s="44" t="s">
        <v>163</v>
      </c>
      <c r="E38" s="44" t="s">
        <v>134</v>
      </c>
      <c r="F38" s="43">
        <v>1981</v>
      </c>
      <c r="G38" s="47">
        <v>0.02202546296296296</v>
      </c>
      <c r="H38" s="45">
        <f t="shared" si="0"/>
        <v>0.004537037037037034</v>
      </c>
      <c r="I38" s="46">
        <f t="shared" si="1"/>
        <v>0.0033195874849981854</v>
      </c>
    </row>
    <row r="39" spans="1:9" s="2" customFormat="1" ht="17.25" customHeight="1">
      <c r="A39" s="42" t="s">
        <v>77</v>
      </c>
      <c r="B39" s="43">
        <v>67</v>
      </c>
      <c r="C39" s="44" t="s">
        <v>234</v>
      </c>
      <c r="D39" s="44" t="s">
        <v>235</v>
      </c>
      <c r="E39" s="44" t="s">
        <v>236</v>
      </c>
      <c r="F39" s="43">
        <v>1977</v>
      </c>
      <c r="G39" s="45">
        <v>0.022129629629629628</v>
      </c>
      <c r="H39" s="45">
        <f t="shared" si="0"/>
        <v>0.004641203703703703</v>
      </c>
      <c r="I39" s="46">
        <f t="shared" si="1"/>
        <v>0.003335287057969801</v>
      </c>
    </row>
    <row r="40" spans="1:9" s="2" customFormat="1" ht="17.25" customHeight="1">
      <c r="A40" s="15" t="s">
        <v>78</v>
      </c>
      <c r="B40" s="5">
        <v>50</v>
      </c>
      <c r="C40" s="4" t="s">
        <v>206</v>
      </c>
      <c r="D40" s="4" t="s">
        <v>207</v>
      </c>
      <c r="E40" s="4" t="s">
        <v>171</v>
      </c>
      <c r="F40" s="5">
        <v>1987</v>
      </c>
      <c r="G40" s="17">
        <v>0.022199074074074076</v>
      </c>
      <c r="H40" s="17">
        <f t="shared" si="0"/>
        <v>0.004710648148148151</v>
      </c>
      <c r="I40" s="18">
        <f t="shared" si="1"/>
        <v>0.003345753439950878</v>
      </c>
    </row>
    <row r="41" spans="1:9" s="2" customFormat="1" ht="17.25" customHeight="1">
      <c r="A41" s="15" t="s">
        <v>79</v>
      </c>
      <c r="B41" s="5">
        <v>38</v>
      </c>
      <c r="C41" s="4" t="s">
        <v>190</v>
      </c>
      <c r="D41" s="4" t="s">
        <v>49</v>
      </c>
      <c r="E41" s="4" t="s">
        <v>191</v>
      </c>
      <c r="F41" s="5">
        <v>2009</v>
      </c>
      <c r="G41" s="16">
        <v>0.022395833333333334</v>
      </c>
      <c r="H41" s="17">
        <f t="shared" si="0"/>
        <v>0.004907407407407409</v>
      </c>
      <c r="I41" s="18">
        <f t="shared" si="1"/>
        <v>0.0033754081888972623</v>
      </c>
    </row>
    <row r="42" spans="1:9" s="2" customFormat="1" ht="17.25" customHeight="1">
      <c r="A42" s="15" t="s">
        <v>82</v>
      </c>
      <c r="B42" s="5">
        <v>62</v>
      </c>
      <c r="C42" s="4" t="s">
        <v>224</v>
      </c>
      <c r="D42" s="4" t="s">
        <v>18</v>
      </c>
      <c r="E42" s="4" t="s">
        <v>46</v>
      </c>
      <c r="F42" s="5">
        <v>1984</v>
      </c>
      <c r="G42" s="16">
        <v>0.022476851851851855</v>
      </c>
      <c r="H42" s="17">
        <f t="shared" si="0"/>
        <v>0.004988425925925931</v>
      </c>
      <c r="I42" s="18">
        <f t="shared" si="1"/>
        <v>0.0033876189678751856</v>
      </c>
    </row>
    <row r="43" spans="1:9" s="2" customFormat="1" ht="17.25" customHeight="1">
      <c r="A43" s="15" t="s">
        <v>84</v>
      </c>
      <c r="B43" s="5">
        <v>40</v>
      </c>
      <c r="C43" s="4" t="s">
        <v>192</v>
      </c>
      <c r="D43" s="4" t="s">
        <v>193</v>
      </c>
      <c r="E43" s="4" t="s">
        <v>194</v>
      </c>
      <c r="F43" s="5">
        <v>1963</v>
      </c>
      <c r="G43" s="16">
        <v>0.022534722222222223</v>
      </c>
      <c r="H43" s="17">
        <f t="shared" si="0"/>
        <v>0.005046296296296299</v>
      </c>
      <c r="I43" s="18">
        <f t="shared" si="1"/>
        <v>0.003396340952859416</v>
      </c>
    </row>
    <row r="44" spans="1:9" s="2" customFormat="1" ht="17.25" customHeight="1">
      <c r="A44" s="15" t="s">
        <v>85</v>
      </c>
      <c r="B44" s="5">
        <v>55</v>
      </c>
      <c r="C44" s="4" t="s">
        <v>215</v>
      </c>
      <c r="D44" s="4" t="s">
        <v>29</v>
      </c>
      <c r="E44" s="4" t="s">
        <v>22</v>
      </c>
      <c r="F44" s="5">
        <v>1988</v>
      </c>
      <c r="G44" s="17">
        <v>0.02291666666666667</v>
      </c>
      <c r="H44" s="17">
        <f t="shared" si="0"/>
        <v>0.005428240740740744</v>
      </c>
      <c r="I44" s="18">
        <f t="shared" si="1"/>
        <v>0.0034539060537553384</v>
      </c>
    </row>
    <row r="45" spans="1:9" s="2" customFormat="1" ht="17.25" customHeight="1">
      <c r="A45" s="15" t="s">
        <v>87</v>
      </c>
      <c r="B45" s="5">
        <v>28</v>
      </c>
      <c r="C45" s="4" t="s">
        <v>177</v>
      </c>
      <c r="D45" s="4" t="s">
        <v>75</v>
      </c>
      <c r="E45" s="4" t="s">
        <v>178</v>
      </c>
      <c r="F45" s="5">
        <v>1988</v>
      </c>
      <c r="G45" s="16">
        <v>0.022951388888888886</v>
      </c>
      <c r="H45" s="17">
        <f t="shared" si="0"/>
        <v>0.005462962962962961</v>
      </c>
      <c r="I45" s="18">
        <f t="shared" si="1"/>
        <v>0.003459139244745876</v>
      </c>
    </row>
    <row r="46" spans="1:9" s="2" customFormat="1" ht="17.25" customHeight="1">
      <c r="A46" s="15" t="s">
        <v>88</v>
      </c>
      <c r="B46" s="5">
        <v>60</v>
      </c>
      <c r="C46" s="4" t="s">
        <v>221</v>
      </c>
      <c r="D46" s="4" t="s">
        <v>41</v>
      </c>
      <c r="E46" s="4" t="s">
        <v>222</v>
      </c>
      <c r="F46" s="5">
        <v>1966</v>
      </c>
      <c r="G46" s="16">
        <v>0.023159722222222224</v>
      </c>
      <c r="H46" s="17">
        <f t="shared" si="0"/>
        <v>0.005671296296296299</v>
      </c>
      <c r="I46" s="18">
        <f t="shared" si="1"/>
        <v>0.003490538390689107</v>
      </c>
    </row>
    <row r="47" spans="1:9" s="2" customFormat="1" ht="17.25" customHeight="1">
      <c r="A47" s="15" t="s">
        <v>91</v>
      </c>
      <c r="B47" s="5">
        <v>34</v>
      </c>
      <c r="C47" s="4" t="s">
        <v>89</v>
      </c>
      <c r="D47" s="4" t="s">
        <v>49</v>
      </c>
      <c r="E47" s="4" t="s">
        <v>90</v>
      </c>
      <c r="F47" s="5">
        <v>1988</v>
      </c>
      <c r="G47" s="17">
        <v>0.023252314814814812</v>
      </c>
      <c r="H47" s="17">
        <f t="shared" si="0"/>
        <v>0.005763888888888888</v>
      </c>
      <c r="I47" s="18">
        <f t="shared" si="1"/>
        <v>0.0035044935666638756</v>
      </c>
    </row>
    <row r="48" spans="1:9" s="2" customFormat="1" ht="17.25" customHeight="1">
      <c r="A48" s="15" t="s">
        <v>92</v>
      </c>
      <c r="B48" s="5">
        <v>11</v>
      </c>
      <c r="C48" s="4" t="s">
        <v>86</v>
      </c>
      <c r="D48" s="4" t="s">
        <v>52</v>
      </c>
      <c r="E48" s="4" t="s">
        <v>157</v>
      </c>
      <c r="F48" s="5">
        <v>1960</v>
      </c>
      <c r="G48" s="16">
        <v>0.023414351851851853</v>
      </c>
      <c r="H48" s="17">
        <f t="shared" si="0"/>
        <v>0.005925925925925928</v>
      </c>
      <c r="I48" s="18">
        <f t="shared" si="1"/>
        <v>0.0035289151246197217</v>
      </c>
    </row>
    <row r="49" spans="1:9" s="2" customFormat="1" ht="17.25" customHeight="1">
      <c r="A49" s="42" t="s">
        <v>94</v>
      </c>
      <c r="B49" s="43">
        <v>10</v>
      </c>
      <c r="C49" s="44" t="s">
        <v>110</v>
      </c>
      <c r="D49" s="44" t="s">
        <v>111</v>
      </c>
      <c r="E49" s="44" t="s">
        <v>157</v>
      </c>
      <c r="F49" s="43">
        <v>1984</v>
      </c>
      <c r="G49" s="47">
        <v>0.023541666666666666</v>
      </c>
      <c r="H49" s="45">
        <f t="shared" si="0"/>
        <v>0.006053240740740741</v>
      </c>
      <c r="I49" s="46">
        <f t="shared" si="1"/>
        <v>0.0035481034915850287</v>
      </c>
    </row>
    <row r="50" spans="1:9" s="2" customFormat="1" ht="17.25" customHeight="1">
      <c r="A50" s="15" t="s">
        <v>95</v>
      </c>
      <c r="B50" s="5">
        <v>1</v>
      </c>
      <c r="C50" s="4" t="s">
        <v>149</v>
      </c>
      <c r="D50" s="4" t="s">
        <v>150</v>
      </c>
      <c r="E50" s="4" t="s">
        <v>151</v>
      </c>
      <c r="F50" s="5">
        <v>1972</v>
      </c>
      <c r="G50" s="16">
        <v>0.023715277777777776</v>
      </c>
      <c r="H50" s="17">
        <f t="shared" si="0"/>
        <v>0.0062268518518518515</v>
      </c>
      <c r="I50" s="18">
        <f t="shared" si="1"/>
        <v>0.0035742694465377206</v>
      </c>
    </row>
    <row r="51" spans="1:9" s="2" customFormat="1" ht="17.25" customHeight="1">
      <c r="A51" s="15" t="s">
        <v>98</v>
      </c>
      <c r="B51" s="5">
        <v>33</v>
      </c>
      <c r="C51" s="4" t="s">
        <v>184</v>
      </c>
      <c r="D51" s="4" t="s">
        <v>18</v>
      </c>
      <c r="E51" s="4" t="s">
        <v>83</v>
      </c>
      <c r="F51" s="5">
        <v>1981</v>
      </c>
      <c r="G51" s="16">
        <v>0.02372685185185185</v>
      </c>
      <c r="H51" s="17">
        <f t="shared" si="0"/>
        <v>0.006238425925925925</v>
      </c>
      <c r="I51" s="18">
        <f t="shared" si="1"/>
        <v>0.0035760138435345667</v>
      </c>
    </row>
    <row r="52" spans="1:9" s="2" customFormat="1" ht="17.25" customHeight="1">
      <c r="A52" s="15" t="s">
        <v>99</v>
      </c>
      <c r="B52" s="5">
        <v>35</v>
      </c>
      <c r="C52" s="4" t="s">
        <v>29</v>
      </c>
      <c r="D52" s="4" t="s">
        <v>185</v>
      </c>
      <c r="E52" s="4" t="s">
        <v>171</v>
      </c>
      <c r="F52" s="5">
        <v>1960</v>
      </c>
      <c r="G52" s="16">
        <v>0.02378472222222222</v>
      </c>
      <c r="H52" s="17">
        <f t="shared" si="0"/>
        <v>0.006296296296296296</v>
      </c>
      <c r="I52" s="18">
        <f t="shared" si="1"/>
        <v>0.0035847358285187978</v>
      </c>
    </row>
    <row r="53" spans="1:9" s="2" customFormat="1" ht="17.25" customHeight="1">
      <c r="A53" s="15" t="s">
        <v>100</v>
      </c>
      <c r="B53" s="5">
        <v>41</v>
      </c>
      <c r="C53" s="4" t="s">
        <v>195</v>
      </c>
      <c r="D53" s="4" t="s">
        <v>21</v>
      </c>
      <c r="E53" s="4" t="s">
        <v>171</v>
      </c>
      <c r="F53" s="5">
        <v>1974</v>
      </c>
      <c r="G53" s="16">
        <v>0.024201388888888887</v>
      </c>
      <c r="H53" s="17">
        <f t="shared" si="0"/>
        <v>0.006712962962962962</v>
      </c>
      <c r="I53" s="18">
        <f t="shared" si="1"/>
        <v>0.0036475341204052583</v>
      </c>
    </row>
    <row r="54" spans="1:9" s="2" customFormat="1" ht="17.25" customHeight="1">
      <c r="A54" s="15" t="s">
        <v>101</v>
      </c>
      <c r="B54" s="5">
        <v>45</v>
      </c>
      <c r="C54" s="4" t="s">
        <v>199</v>
      </c>
      <c r="D54" s="4" t="s">
        <v>75</v>
      </c>
      <c r="E54" s="4" t="s">
        <v>61</v>
      </c>
      <c r="F54" s="5">
        <v>2004</v>
      </c>
      <c r="G54" s="17">
        <v>0.024293981481481482</v>
      </c>
      <c r="H54" s="17">
        <f t="shared" si="0"/>
        <v>0.006805555555555558</v>
      </c>
      <c r="I54" s="18">
        <f t="shared" si="1"/>
        <v>0.0036614892963800277</v>
      </c>
    </row>
    <row r="55" spans="1:9" s="2" customFormat="1" ht="17.25" customHeight="1">
      <c r="A55" s="15" t="s">
        <v>102</v>
      </c>
      <c r="B55" s="5">
        <v>49</v>
      </c>
      <c r="C55" s="4" t="s">
        <v>96</v>
      </c>
      <c r="D55" s="4" t="s">
        <v>52</v>
      </c>
      <c r="E55" s="4" t="s">
        <v>97</v>
      </c>
      <c r="F55" s="5">
        <v>1965</v>
      </c>
      <c r="G55" s="16">
        <v>0.02431712962962963</v>
      </c>
      <c r="H55" s="17">
        <f t="shared" si="0"/>
        <v>0.006828703703703705</v>
      </c>
      <c r="I55" s="18">
        <f t="shared" si="1"/>
        <v>0.0036649780903737195</v>
      </c>
    </row>
    <row r="56" spans="1:9" s="2" customFormat="1" ht="17.25" customHeight="1">
      <c r="A56" s="42" t="s">
        <v>103</v>
      </c>
      <c r="B56" s="43">
        <v>75</v>
      </c>
      <c r="C56" s="44" t="s">
        <v>138</v>
      </c>
      <c r="D56" s="44" t="s">
        <v>120</v>
      </c>
      <c r="E56" s="44" t="s">
        <v>139</v>
      </c>
      <c r="F56" s="43">
        <v>1975</v>
      </c>
      <c r="G56" s="45">
        <v>0.02449074074074074</v>
      </c>
      <c r="H56" s="45">
        <f t="shared" si="0"/>
        <v>0.007002314814814815</v>
      </c>
      <c r="I56" s="46">
        <f t="shared" si="1"/>
        <v>0.0036911440453264114</v>
      </c>
    </row>
    <row r="57" spans="1:9" s="2" customFormat="1" ht="17.25" customHeight="1">
      <c r="A57" s="15" t="s">
        <v>104</v>
      </c>
      <c r="B57" s="5">
        <v>63</v>
      </c>
      <c r="C57" s="4" t="s">
        <v>225</v>
      </c>
      <c r="D57" s="4" t="s">
        <v>226</v>
      </c>
      <c r="E57" s="4" t="s">
        <v>227</v>
      </c>
      <c r="F57" s="5">
        <v>1961</v>
      </c>
      <c r="G57" s="17">
        <v>0.02460648148148148</v>
      </c>
      <c r="H57" s="17">
        <f t="shared" si="0"/>
        <v>0.0071180555555555546</v>
      </c>
      <c r="I57" s="18">
        <f t="shared" si="1"/>
        <v>0.0037085880152948726</v>
      </c>
    </row>
    <row r="58" spans="1:9" s="2" customFormat="1" ht="17.25" customHeight="1">
      <c r="A58" s="15" t="s">
        <v>107</v>
      </c>
      <c r="B58" s="5">
        <v>73</v>
      </c>
      <c r="C58" s="4" t="s">
        <v>249</v>
      </c>
      <c r="D58" s="4" t="s">
        <v>49</v>
      </c>
      <c r="E58" s="4" t="s">
        <v>248</v>
      </c>
      <c r="F58" s="5">
        <v>1980</v>
      </c>
      <c r="G58" s="16">
        <v>0.024814814814814817</v>
      </c>
      <c r="H58" s="17">
        <f t="shared" si="0"/>
        <v>0.007326388888888893</v>
      </c>
      <c r="I58" s="18">
        <f t="shared" si="1"/>
        <v>0.0037399871612381038</v>
      </c>
    </row>
    <row r="59" spans="1:9" s="2" customFormat="1" ht="17.25" customHeight="1">
      <c r="A59" s="42" t="s">
        <v>108</v>
      </c>
      <c r="B59" s="43">
        <v>72</v>
      </c>
      <c r="C59" s="44" t="s">
        <v>246</v>
      </c>
      <c r="D59" s="44" t="s">
        <v>247</v>
      </c>
      <c r="E59" s="44" t="s">
        <v>248</v>
      </c>
      <c r="F59" s="43">
        <v>1979</v>
      </c>
      <c r="G59" s="47">
        <v>0.024895833333333336</v>
      </c>
      <c r="H59" s="45">
        <f t="shared" si="0"/>
        <v>0.007407407407407411</v>
      </c>
      <c r="I59" s="46">
        <f t="shared" si="1"/>
        <v>0.0037521979402160266</v>
      </c>
    </row>
    <row r="60" spans="1:9" s="2" customFormat="1" ht="17.25" customHeight="1">
      <c r="A60" s="42" t="s">
        <v>109</v>
      </c>
      <c r="B60" s="43">
        <v>2</v>
      </c>
      <c r="C60" s="44" t="s">
        <v>152</v>
      </c>
      <c r="D60" s="44" t="s">
        <v>153</v>
      </c>
      <c r="E60" s="44" t="s">
        <v>134</v>
      </c>
      <c r="F60" s="43">
        <v>1980</v>
      </c>
      <c r="G60" s="45">
        <v>0.02496527777777778</v>
      </c>
      <c r="H60" s="45">
        <f t="shared" si="0"/>
        <v>0.007476851851851856</v>
      </c>
      <c r="I60" s="46">
        <f t="shared" si="1"/>
        <v>0.0037626643221971034</v>
      </c>
    </row>
    <row r="61" spans="1:9" s="2" customFormat="1" ht="17.25" customHeight="1">
      <c r="A61" s="15" t="s">
        <v>112</v>
      </c>
      <c r="B61" s="5">
        <v>6</v>
      </c>
      <c r="C61" s="4" t="s">
        <v>143</v>
      </c>
      <c r="D61" s="4" t="s">
        <v>52</v>
      </c>
      <c r="E61" s="4" t="s">
        <v>156</v>
      </c>
      <c r="F61" s="5">
        <v>1952</v>
      </c>
      <c r="G61" s="16">
        <v>0.025196759259259256</v>
      </c>
      <c r="H61" s="17">
        <f t="shared" si="0"/>
        <v>0.007708333333333331</v>
      </c>
      <c r="I61" s="18">
        <f t="shared" si="1"/>
        <v>0.003797552262134025</v>
      </c>
    </row>
    <row r="62" spans="1:9" s="2" customFormat="1" ht="17.25" customHeight="1">
      <c r="A62" s="15" t="s">
        <v>113</v>
      </c>
      <c r="B62" s="5">
        <v>14</v>
      </c>
      <c r="C62" s="4" t="s">
        <v>161</v>
      </c>
      <c r="D62" s="4" t="s">
        <v>21</v>
      </c>
      <c r="E62" s="4" t="s">
        <v>137</v>
      </c>
      <c r="F62" s="5">
        <v>1986</v>
      </c>
      <c r="G62" s="16">
        <v>0.02534722222222222</v>
      </c>
      <c r="H62" s="17">
        <f t="shared" si="0"/>
        <v>0.007858796296296294</v>
      </c>
      <c r="I62" s="18">
        <f t="shared" si="1"/>
        <v>0.0038202294230930247</v>
      </c>
    </row>
    <row r="63" spans="1:9" s="2" customFormat="1" ht="17.25" customHeight="1">
      <c r="A63" s="15" t="s">
        <v>114</v>
      </c>
      <c r="B63" s="5">
        <v>69</v>
      </c>
      <c r="C63" s="4" t="s">
        <v>239</v>
      </c>
      <c r="D63" s="4" t="s">
        <v>240</v>
      </c>
      <c r="E63" s="4" t="s">
        <v>241</v>
      </c>
      <c r="F63" s="5">
        <v>1969</v>
      </c>
      <c r="G63" s="16">
        <v>0.025405092592592594</v>
      </c>
      <c r="H63" s="17">
        <f t="shared" si="0"/>
        <v>0.007916666666666669</v>
      </c>
      <c r="I63" s="18">
        <f t="shared" si="1"/>
        <v>0.003828951408077256</v>
      </c>
    </row>
    <row r="64" spans="1:9" s="2" customFormat="1" ht="17.25" customHeight="1">
      <c r="A64" s="42" t="s">
        <v>115</v>
      </c>
      <c r="B64" s="43">
        <v>82</v>
      </c>
      <c r="C64" s="44" t="s">
        <v>260</v>
      </c>
      <c r="D64" s="44" t="s">
        <v>261</v>
      </c>
      <c r="E64" s="44" t="s">
        <v>262</v>
      </c>
      <c r="F64" s="43">
        <v>2009</v>
      </c>
      <c r="G64" s="45">
        <v>0.02546296296296296</v>
      </c>
      <c r="H64" s="45">
        <f t="shared" si="0"/>
        <v>0.007974537037037037</v>
      </c>
      <c r="I64" s="46">
        <f t="shared" si="1"/>
        <v>0.0038376733930614863</v>
      </c>
    </row>
    <row r="65" spans="1:9" s="2" customFormat="1" ht="17.25" customHeight="1">
      <c r="A65" s="15" t="s">
        <v>118</v>
      </c>
      <c r="B65" s="5">
        <v>81</v>
      </c>
      <c r="C65" s="4" t="s">
        <v>259</v>
      </c>
      <c r="D65" s="4" t="s">
        <v>18</v>
      </c>
      <c r="E65" s="4" t="s">
        <v>134</v>
      </c>
      <c r="F65" s="5">
        <v>1968</v>
      </c>
      <c r="G65" s="17">
        <v>0.025648148148148146</v>
      </c>
      <c r="H65" s="17">
        <f t="shared" si="0"/>
        <v>0.008159722222222221</v>
      </c>
      <c r="I65" s="18">
        <f t="shared" si="1"/>
        <v>0.0038655837450110244</v>
      </c>
    </row>
    <row r="66" spans="1:9" s="2" customFormat="1" ht="17.25" customHeight="1">
      <c r="A66" s="15" t="s">
        <v>119</v>
      </c>
      <c r="B66" s="5">
        <v>26</v>
      </c>
      <c r="C66" s="4" t="s">
        <v>70</v>
      </c>
      <c r="D66" s="4" t="s">
        <v>41</v>
      </c>
      <c r="E66" s="4" t="s">
        <v>71</v>
      </c>
      <c r="F66" s="5">
        <v>1969</v>
      </c>
      <c r="G66" s="16">
        <v>0.026099537037037036</v>
      </c>
      <c r="H66" s="17">
        <f t="shared" si="0"/>
        <v>0.008611111111111111</v>
      </c>
      <c r="I66" s="18">
        <f t="shared" si="1"/>
        <v>0.003933615227888023</v>
      </c>
    </row>
    <row r="67" spans="1:9" s="2" customFormat="1" ht="17.25" customHeight="1">
      <c r="A67" s="15" t="s">
        <v>121</v>
      </c>
      <c r="B67" s="5">
        <v>76</v>
      </c>
      <c r="C67" s="4" t="s">
        <v>252</v>
      </c>
      <c r="D67" s="4" t="s">
        <v>14</v>
      </c>
      <c r="E67" s="4" t="s">
        <v>253</v>
      </c>
      <c r="F67" s="5">
        <v>1968</v>
      </c>
      <c r="G67" s="17">
        <v>0.026400462962962962</v>
      </c>
      <c r="H67" s="17">
        <f t="shared" si="0"/>
        <v>0.008912037037037038</v>
      </c>
      <c r="I67" s="18">
        <f t="shared" si="1"/>
        <v>0.003978969549806023</v>
      </c>
    </row>
    <row r="68" spans="1:9" s="2" customFormat="1" ht="17.25" customHeight="1">
      <c r="A68" s="42" t="s">
        <v>122</v>
      </c>
      <c r="B68" s="43">
        <v>22</v>
      </c>
      <c r="C68" s="44" t="s">
        <v>116</v>
      </c>
      <c r="D68" s="44" t="s">
        <v>117</v>
      </c>
      <c r="E68" s="44" t="s">
        <v>171</v>
      </c>
      <c r="F68" s="43">
        <v>1980</v>
      </c>
      <c r="G68" s="45">
        <v>0.026875</v>
      </c>
      <c r="H68" s="45">
        <f t="shared" si="0"/>
        <v>0.009386574074074075</v>
      </c>
      <c r="I68" s="46">
        <f t="shared" si="1"/>
        <v>0.004050489826676714</v>
      </c>
    </row>
    <row r="69" spans="1:9" s="2" customFormat="1" ht="17.25" customHeight="1">
      <c r="A69" s="15" t="s">
        <v>123</v>
      </c>
      <c r="B69" s="5">
        <v>65</v>
      </c>
      <c r="C69" s="4" t="s">
        <v>230</v>
      </c>
      <c r="D69" s="4" t="s">
        <v>231</v>
      </c>
      <c r="E69" s="4" t="s">
        <v>232</v>
      </c>
      <c r="F69" s="5">
        <v>1962</v>
      </c>
      <c r="G69" s="17">
        <v>0.027766203703703706</v>
      </c>
      <c r="H69" s="17">
        <f aca="true" t="shared" si="2" ref="H69:H78">G69-$G$5</f>
        <v>0.010277777777777782</v>
      </c>
      <c r="I69" s="18">
        <f t="shared" si="1"/>
        <v>0.004184808395433867</v>
      </c>
    </row>
    <row r="70" spans="1:9" s="2" customFormat="1" ht="17.25" customHeight="1">
      <c r="A70" s="15" t="s">
        <v>124</v>
      </c>
      <c r="B70" s="5">
        <v>3</v>
      </c>
      <c r="C70" s="4" t="s">
        <v>125</v>
      </c>
      <c r="D70" s="4" t="s">
        <v>126</v>
      </c>
      <c r="E70" s="4" t="s">
        <v>154</v>
      </c>
      <c r="F70" s="5">
        <v>1955</v>
      </c>
      <c r="G70" s="16">
        <v>0.028125</v>
      </c>
      <c r="H70" s="17">
        <f t="shared" si="2"/>
        <v>0.010636574074074076</v>
      </c>
      <c r="I70" s="18">
        <f t="shared" si="1"/>
        <v>0.0042388847023360965</v>
      </c>
    </row>
    <row r="71" spans="1:9" s="2" customFormat="1" ht="17.25" customHeight="1">
      <c r="A71" s="42" t="s">
        <v>127</v>
      </c>
      <c r="B71" s="43">
        <v>29</v>
      </c>
      <c r="C71" s="44" t="s">
        <v>179</v>
      </c>
      <c r="D71" s="44" t="s">
        <v>180</v>
      </c>
      <c r="E71" s="44" t="s">
        <v>156</v>
      </c>
      <c r="F71" s="43">
        <v>1956</v>
      </c>
      <c r="G71" s="47">
        <v>0.02821759259259259</v>
      </c>
      <c r="H71" s="45">
        <f t="shared" si="2"/>
        <v>0.010729166666666665</v>
      </c>
      <c r="I71" s="46">
        <f t="shared" si="1"/>
        <v>0.0042528398783108655</v>
      </c>
    </row>
    <row r="72" spans="1:9" s="2" customFormat="1" ht="17.25" customHeight="1">
      <c r="A72" s="42" t="s">
        <v>128</v>
      </c>
      <c r="B72" s="43">
        <v>79</v>
      </c>
      <c r="C72" s="44" t="s">
        <v>257</v>
      </c>
      <c r="D72" s="44" t="s">
        <v>258</v>
      </c>
      <c r="E72" s="44"/>
      <c r="F72" s="43">
        <v>2007</v>
      </c>
      <c r="G72" s="45">
        <v>0.028414351851851847</v>
      </c>
      <c r="H72" s="45">
        <f t="shared" si="2"/>
        <v>0.010925925925925922</v>
      </c>
      <c r="I72" s="46">
        <f t="shared" si="1"/>
        <v>0.004282494627257249</v>
      </c>
    </row>
    <row r="73" spans="1:9" s="2" customFormat="1" ht="17.25" customHeight="1">
      <c r="A73" s="15" t="s">
        <v>129</v>
      </c>
      <c r="B73" s="5">
        <v>74</v>
      </c>
      <c r="C73" s="4" t="s">
        <v>250</v>
      </c>
      <c r="D73" s="4" t="s">
        <v>10</v>
      </c>
      <c r="E73" s="4" t="s">
        <v>251</v>
      </c>
      <c r="F73" s="5">
        <v>1962</v>
      </c>
      <c r="G73" s="17">
        <v>0.029502314814814815</v>
      </c>
      <c r="H73" s="17">
        <f t="shared" si="2"/>
        <v>0.01201388888888889</v>
      </c>
      <c r="I73" s="18">
        <f aca="true" t="shared" si="3" ref="I73:I78">G73/6.635</f>
        <v>0.004446467944960786</v>
      </c>
    </row>
    <row r="74" spans="1:9" s="2" customFormat="1" ht="17.25" customHeight="1">
      <c r="A74" s="42" t="s">
        <v>131</v>
      </c>
      <c r="B74" s="43">
        <v>20</v>
      </c>
      <c r="C74" s="44" t="s">
        <v>168</v>
      </c>
      <c r="D74" s="44" t="s">
        <v>130</v>
      </c>
      <c r="E74" s="44" t="s">
        <v>170</v>
      </c>
      <c r="F74" s="43">
        <v>2010</v>
      </c>
      <c r="G74" s="47">
        <v>0.030416666666666665</v>
      </c>
      <c r="H74" s="45">
        <f t="shared" si="2"/>
        <v>0.01292824074074074</v>
      </c>
      <c r="I74" s="46">
        <f t="shared" si="3"/>
        <v>0.00458427530771163</v>
      </c>
    </row>
    <row r="75" spans="1:9" s="2" customFormat="1" ht="17.25" customHeight="1">
      <c r="A75" s="15" t="s">
        <v>132</v>
      </c>
      <c r="B75" s="5">
        <v>83</v>
      </c>
      <c r="C75" s="4" t="s">
        <v>263</v>
      </c>
      <c r="D75" s="4" t="s">
        <v>41</v>
      </c>
      <c r="E75" s="4" t="s">
        <v>264</v>
      </c>
      <c r="F75" s="5">
        <v>1967</v>
      </c>
      <c r="G75" s="17">
        <v>0.031041666666666665</v>
      </c>
      <c r="H75" s="17">
        <f t="shared" si="2"/>
        <v>0.01355324074074074</v>
      </c>
      <c r="I75" s="18">
        <f t="shared" si="3"/>
        <v>0.004678472745541321</v>
      </c>
    </row>
    <row r="76" spans="1:9" s="2" customFormat="1" ht="17.25" customHeight="1">
      <c r="A76" s="42" t="s">
        <v>133</v>
      </c>
      <c r="B76" s="43">
        <v>66</v>
      </c>
      <c r="C76" s="44" t="s">
        <v>230</v>
      </c>
      <c r="D76" s="44" t="s">
        <v>233</v>
      </c>
      <c r="E76" s="44" t="s">
        <v>232</v>
      </c>
      <c r="F76" s="43">
        <v>1963</v>
      </c>
      <c r="G76" s="47">
        <v>0.03197916666666666</v>
      </c>
      <c r="H76" s="45">
        <f t="shared" si="2"/>
        <v>0.014490740740740738</v>
      </c>
      <c r="I76" s="46">
        <f t="shared" si="3"/>
        <v>0.0048197689022858575</v>
      </c>
    </row>
    <row r="77" spans="1:9" s="2" customFormat="1" ht="17.25" customHeight="1">
      <c r="A77" s="42" t="s">
        <v>135</v>
      </c>
      <c r="B77" s="43">
        <v>71</v>
      </c>
      <c r="C77" s="44" t="s">
        <v>244</v>
      </c>
      <c r="D77" s="44" t="s">
        <v>245</v>
      </c>
      <c r="E77" s="44" t="s">
        <v>241</v>
      </c>
      <c r="F77" s="43">
        <v>2005</v>
      </c>
      <c r="G77" s="45">
        <v>0.03304398148148149</v>
      </c>
      <c r="H77" s="45">
        <f t="shared" si="2"/>
        <v>0.015555555555555562</v>
      </c>
      <c r="I77" s="46">
        <f t="shared" si="3"/>
        <v>0.004980253425995703</v>
      </c>
    </row>
    <row r="78" spans="1:9" s="2" customFormat="1" ht="17.25" customHeight="1">
      <c r="A78" s="15" t="s">
        <v>136</v>
      </c>
      <c r="B78" s="5">
        <v>8</v>
      </c>
      <c r="C78" s="4" t="s">
        <v>20</v>
      </c>
      <c r="D78" s="4" t="s">
        <v>21</v>
      </c>
      <c r="E78" s="4" t="s">
        <v>22</v>
      </c>
      <c r="F78" s="5">
        <v>1982</v>
      </c>
      <c r="G78" s="16">
        <v>0.03327546296296296</v>
      </c>
      <c r="H78" s="17">
        <f t="shared" si="2"/>
        <v>0.015787037037037033</v>
      </c>
      <c r="I78" s="18">
        <f t="shared" si="3"/>
        <v>0.0050151413659326235</v>
      </c>
    </row>
    <row r="79" spans="1:9" ht="17.25" customHeight="1">
      <c r="A79" s="42" t="s">
        <v>147</v>
      </c>
      <c r="B79" s="43">
        <v>19</v>
      </c>
      <c r="C79" s="44" t="s">
        <v>168</v>
      </c>
      <c r="D79" s="44" t="s">
        <v>163</v>
      </c>
      <c r="E79" s="44" t="s">
        <v>169</v>
      </c>
      <c r="F79" s="43">
        <v>1974</v>
      </c>
      <c r="G79" s="45">
        <v>0.03405092592592592</v>
      </c>
      <c r="H79" s="45">
        <f>G79-$G$5</f>
        <v>0.016562499999999997</v>
      </c>
      <c r="I79" s="46">
        <f>G79/6.635</f>
        <v>0.005132015964721314</v>
      </c>
    </row>
    <row r="80" spans="1:9" ht="17.25" customHeight="1">
      <c r="A80" s="42" t="s">
        <v>148</v>
      </c>
      <c r="B80" s="43">
        <v>70</v>
      </c>
      <c r="C80" s="44" t="s">
        <v>242</v>
      </c>
      <c r="D80" s="44" t="s">
        <v>243</v>
      </c>
      <c r="E80" s="44" t="s">
        <v>241</v>
      </c>
      <c r="F80" s="43">
        <v>2007</v>
      </c>
      <c r="G80" s="47" t="s">
        <v>265</v>
      </c>
      <c r="H80" s="45"/>
      <c r="I80" s="46"/>
    </row>
    <row r="81" spans="1:9" ht="17.25" customHeight="1">
      <c r="A81" s="15" t="s">
        <v>266</v>
      </c>
      <c r="B81" s="5">
        <v>4</v>
      </c>
      <c r="C81" s="4" t="s">
        <v>60</v>
      </c>
      <c r="D81" s="4" t="s">
        <v>14</v>
      </c>
      <c r="E81" s="4" t="s">
        <v>155</v>
      </c>
      <c r="F81" s="5">
        <v>1976</v>
      </c>
      <c r="G81" s="16" t="s">
        <v>273</v>
      </c>
      <c r="H81" s="17"/>
      <c r="I81" s="18"/>
    </row>
    <row r="82" spans="1:9" ht="17.25" customHeight="1">
      <c r="A82" s="15" t="s">
        <v>267</v>
      </c>
      <c r="B82" s="5">
        <v>5</v>
      </c>
      <c r="C82" s="4" t="s">
        <v>60</v>
      </c>
      <c r="D82" s="4" t="s">
        <v>21</v>
      </c>
      <c r="E82" s="4" t="s">
        <v>65</v>
      </c>
      <c r="F82" s="5">
        <v>1978</v>
      </c>
      <c r="G82" s="16" t="s">
        <v>273</v>
      </c>
      <c r="H82" s="17"/>
      <c r="I82" s="18"/>
    </row>
    <row r="83" spans="1:9" ht="17.25" customHeight="1">
      <c r="A83" s="15" t="s">
        <v>268</v>
      </c>
      <c r="B83" s="5">
        <v>13</v>
      </c>
      <c r="C83" s="4" t="s">
        <v>158</v>
      </c>
      <c r="D83" s="4" t="s">
        <v>159</v>
      </c>
      <c r="E83" s="4" t="s">
        <v>160</v>
      </c>
      <c r="F83" s="5">
        <v>1986</v>
      </c>
      <c r="G83" s="16" t="s">
        <v>273</v>
      </c>
      <c r="H83" s="17"/>
      <c r="I83" s="18"/>
    </row>
    <row r="84" spans="1:9" ht="17.25" customHeight="1">
      <c r="A84" s="15" t="s">
        <v>269</v>
      </c>
      <c r="B84" s="5">
        <v>32</v>
      </c>
      <c r="C84" s="4" t="s">
        <v>183</v>
      </c>
      <c r="D84" s="4" t="s">
        <v>173</v>
      </c>
      <c r="E84" s="4" t="s">
        <v>65</v>
      </c>
      <c r="F84" s="5">
        <v>1978</v>
      </c>
      <c r="G84" s="16" t="s">
        <v>273</v>
      </c>
      <c r="H84" s="17"/>
      <c r="I84" s="18"/>
    </row>
    <row r="85" spans="1:9" ht="17.25" customHeight="1">
      <c r="A85" s="15" t="s">
        <v>270</v>
      </c>
      <c r="B85" s="5">
        <v>44</v>
      </c>
      <c r="C85" s="4" t="s">
        <v>199</v>
      </c>
      <c r="D85" s="4" t="s">
        <v>41</v>
      </c>
      <c r="E85" s="4" t="s">
        <v>200</v>
      </c>
      <c r="F85" s="5">
        <v>1977</v>
      </c>
      <c r="G85" s="16" t="s">
        <v>273</v>
      </c>
      <c r="H85" s="17"/>
      <c r="I85" s="18"/>
    </row>
    <row r="86" spans="1:9" ht="17.25" customHeight="1">
      <c r="A86" s="15" t="s">
        <v>271</v>
      </c>
      <c r="B86" s="5">
        <v>57</v>
      </c>
      <c r="C86" s="4" t="s">
        <v>140</v>
      </c>
      <c r="D86" s="4" t="s">
        <v>141</v>
      </c>
      <c r="E86" s="4" t="s">
        <v>142</v>
      </c>
      <c r="F86" s="5">
        <v>1950</v>
      </c>
      <c r="G86" s="16" t="s">
        <v>273</v>
      </c>
      <c r="H86" s="17"/>
      <c r="I86" s="18"/>
    </row>
    <row r="87" spans="1:9" ht="17.25" customHeight="1" thickBot="1">
      <c r="A87" s="48" t="s">
        <v>272</v>
      </c>
      <c r="B87" s="49">
        <v>61</v>
      </c>
      <c r="C87" s="50" t="s">
        <v>223</v>
      </c>
      <c r="D87" s="50" t="s">
        <v>163</v>
      </c>
      <c r="E87" s="50" t="s">
        <v>174</v>
      </c>
      <c r="F87" s="49">
        <v>1981</v>
      </c>
      <c r="G87" s="51" t="s">
        <v>273</v>
      </c>
      <c r="H87" s="52"/>
      <c r="I87" s="53"/>
    </row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</sheetData>
  <sheetProtection/>
  <mergeCells count="1">
    <mergeCell ref="A1:I1"/>
  </mergeCells>
  <printOptions/>
  <pageMargins left="0.2362204724409449" right="0.2362204724409449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Řebíček</dc:creator>
  <cp:keywords/>
  <dc:description/>
  <cp:lastModifiedBy>Jan Řebíček</cp:lastModifiedBy>
  <cp:lastPrinted>2022-03-26T21:12:11Z</cp:lastPrinted>
  <dcterms:created xsi:type="dcterms:W3CDTF">2019-03-09T15:10:49Z</dcterms:created>
  <dcterms:modified xsi:type="dcterms:W3CDTF">2022-03-26T21:30:22Z</dcterms:modified>
  <cp:category/>
  <cp:version/>
  <cp:contentType/>
  <cp:contentStatus/>
</cp:coreProperties>
</file>