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wnloads\"/>
    </mc:Choice>
  </mc:AlternateContent>
  <bookViews>
    <workbookView xWindow="0" yWindow="0" windowWidth="20490" windowHeight="7530" activeTab="6"/>
  </bookViews>
  <sheets>
    <sheet name="data" sheetId="5" r:id="rId1"/>
    <sheet name="Benjamíni-ky" sheetId="15" r:id="rId2"/>
    <sheet name="Předžadstvo" sheetId="16" r:id="rId3"/>
    <sheet name="ml. žactvo" sheetId="17" r:id="rId4"/>
    <sheet name="st. žactvo" sheetId="6" r:id="rId5"/>
    <sheet name="dorost" sheetId="19" r:id="rId6"/>
    <sheet name="ženy" sheetId="20" r:id="rId7"/>
    <sheet name="muži" sheetId="21" r:id="rId8"/>
  </sheets>
  <definedNames>
    <definedName name="_xlnm._FilterDatabase" localSheetId="1" hidden="1">'Benjamíni-ky'!$A$2:$G$32</definedName>
    <definedName name="_xlnm._FilterDatabase" localSheetId="0" hidden="1">data!$A$1:$E$420</definedName>
    <definedName name="_xlnm._FilterDatabase" localSheetId="5" hidden="1">dorost!$A$2:$G$37</definedName>
    <definedName name="_xlnm._FilterDatabase" localSheetId="3" hidden="1">'ml. žactvo'!$A$2:$G$37</definedName>
    <definedName name="_xlnm._FilterDatabase" localSheetId="7" hidden="1">muži!$A$2:$G$300</definedName>
    <definedName name="_xlnm._FilterDatabase" localSheetId="2" hidden="1">Předžadstvo!$A$2:$G$37</definedName>
    <definedName name="_xlnm._FilterDatabase" localSheetId="4" hidden="1">'st. žactvo'!$A$2:$G$37</definedName>
    <definedName name="_xlnm._FilterDatabase" localSheetId="6" hidden="1">ženy!$A$2:$H$277</definedName>
  </definedName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20" l="1"/>
  <c r="D86" i="20"/>
  <c r="C86" i="20"/>
  <c r="B86" i="20"/>
  <c r="D4" i="15" l="1"/>
  <c r="D5" i="15"/>
  <c r="D6" i="15"/>
  <c r="D7" i="15"/>
  <c r="D8" i="15"/>
  <c r="D9" i="15"/>
  <c r="D10" i="15"/>
  <c r="D11" i="15"/>
  <c r="C4" i="21"/>
  <c r="D4" i="21"/>
  <c r="C5" i="21"/>
  <c r="D5" i="21"/>
  <c r="C6" i="21"/>
  <c r="D6" i="21"/>
  <c r="C7" i="21"/>
  <c r="D7" i="21"/>
  <c r="C8" i="21"/>
  <c r="D8" i="21"/>
  <c r="C9" i="21"/>
  <c r="D9" i="21"/>
  <c r="C10" i="21"/>
  <c r="D10" i="21"/>
  <c r="C11" i="21"/>
  <c r="D11" i="21"/>
  <c r="C12" i="21"/>
  <c r="D12" i="21"/>
  <c r="C13" i="21"/>
  <c r="D13" i="21"/>
  <c r="C14" i="21"/>
  <c r="D14" i="21"/>
  <c r="C15" i="21"/>
  <c r="D15" i="21"/>
  <c r="C16" i="21"/>
  <c r="D16" i="21"/>
  <c r="C17" i="21"/>
  <c r="D17" i="21"/>
  <c r="C18" i="21"/>
  <c r="D18" i="21"/>
  <c r="C19" i="21"/>
  <c r="D19" i="21"/>
  <c r="C20" i="21"/>
  <c r="D20" i="21"/>
  <c r="C21" i="21"/>
  <c r="D21" i="21"/>
  <c r="C22" i="21"/>
  <c r="D22" i="21"/>
  <c r="C23" i="21"/>
  <c r="D23" i="21"/>
  <c r="C24" i="21"/>
  <c r="D24" i="21"/>
  <c r="C25" i="21"/>
  <c r="D25" i="21"/>
  <c r="C26" i="21"/>
  <c r="D26" i="21"/>
  <c r="C27" i="21"/>
  <c r="D27" i="21"/>
  <c r="C28" i="21"/>
  <c r="D28" i="21"/>
  <c r="C29" i="21"/>
  <c r="D29" i="21"/>
  <c r="C30" i="21"/>
  <c r="D30" i="21"/>
  <c r="C31" i="21"/>
  <c r="D31" i="21"/>
  <c r="C32" i="21"/>
  <c r="D32" i="21"/>
  <c r="C33" i="21"/>
  <c r="D33" i="21"/>
  <c r="C34" i="21"/>
  <c r="D34" i="21"/>
  <c r="C35" i="21"/>
  <c r="D35" i="21"/>
  <c r="C36" i="21"/>
  <c r="D36" i="21"/>
  <c r="C37" i="21"/>
  <c r="D37" i="21"/>
  <c r="C38" i="21"/>
  <c r="D38" i="21"/>
  <c r="C39" i="21"/>
  <c r="D39" i="21"/>
  <c r="C40" i="21"/>
  <c r="D40" i="21"/>
  <c r="C41" i="21"/>
  <c r="D41" i="21"/>
  <c r="C42" i="21"/>
  <c r="D42" i="21"/>
  <c r="C43" i="21"/>
  <c r="D43" i="21"/>
  <c r="C44" i="21"/>
  <c r="D44" i="21"/>
  <c r="C45" i="21"/>
  <c r="D45" i="21"/>
  <c r="C46" i="21"/>
  <c r="D46" i="21"/>
  <c r="C47" i="21"/>
  <c r="D47" i="21"/>
  <c r="C48" i="21"/>
  <c r="D48" i="21"/>
  <c r="C49" i="21"/>
  <c r="D49" i="21"/>
  <c r="C50" i="21"/>
  <c r="D50" i="21"/>
  <c r="C51" i="21"/>
  <c r="D51" i="21"/>
  <c r="C52" i="21"/>
  <c r="D52" i="21"/>
  <c r="C53" i="21"/>
  <c r="D53" i="21"/>
  <c r="C54" i="21"/>
  <c r="D54" i="21"/>
  <c r="C55" i="21"/>
  <c r="D55" i="21"/>
  <c r="C56" i="21"/>
  <c r="D56" i="21"/>
  <c r="C57" i="21"/>
  <c r="D57" i="21"/>
  <c r="C58" i="21"/>
  <c r="D58" i="21"/>
  <c r="C59" i="21"/>
  <c r="D59" i="21"/>
  <c r="C60" i="21"/>
  <c r="D60" i="21"/>
  <c r="C61" i="21"/>
  <c r="D61" i="21"/>
  <c r="C62" i="21"/>
  <c r="D62" i="21"/>
  <c r="C63" i="21"/>
  <c r="D63" i="21"/>
  <c r="C64" i="21"/>
  <c r="D64" i="21"/>
  <c r="C65" i="21"/>
  <c r="D65" i="21"/>
  <c r="C66" i="21"/>
  <c r="D66" i="21"/>
  <c r="C67" i="21"/>
  <c r="D67" i="21"/>
  <c r="C68" i="21"/>
  <c r="D68" i="21"/>
  <c r="C69" i="21"/>
  <c r="D69" i="21"/>
  <c r="C70" i="21"/>
  <c r="D70" i="21"/>
  <c r="C71" i="21"/>
  <c r="D71" i="21"/>
  <c r="C72" i="21"/>
  <c r="D72" i="21"/>
  <c r="C73" i="21"/>
  <c r="D73" i="21"/>
  <c r="C74" i="21"/>
  <c r="D74" i="21"/>
  <c r="C75" i="21"/>
  <c r="D75" i="21"/>
  <c r="C76" i="21"/>
  <c r="D76" i="21"/>
  <c r="C77" i="21"/>
  <c r="D77" i="21"/>
  <c r="C78" i="21"/>
  <c r="D78" i="21"/>
  <c r="C79" i="21"/>
  <c r="D79" i="21"/>
  <c r="C80" i="21"/>
  <c r="D80" i="21"/>
  <c r="C81" i="21"/>
  <c r="D81" i="21"/>
  <c r="C82" i="21"/>
  <c r="D82" i="21"/>
  <c r="C83" i="21"/>
  <c r="D83" i="21"/>
  <c r="C84" i="21"/>
  <c r="D84" i="21"/>
  <c r="C85" i="21"/>
  <c r="D85" i="21"/>
  <c r="C86" i="21"/>
  <c r="D86" i="21"/>
  <c r="C87" i="21"/>
  <c r="D87" i="21"/>
  <c r="C88" i="21"/>
  <c r="D88" i="21"/>
  <c r="C89" i="21"/>
  <c r="D89" i="21"/>
  <c r="C90" i="21"/>
  <c r="D90" i="21"/>
  <c r="C91" i="21"/>
  <c r="D91" i="21"/>
  <c r="C92" i="21"/>
  <c r="D92" i="21"/>
  <c r="C93" i="21"/>
  <c r="D93" i="21"/>
  <c r="C94" i="21"/>
  <c r="D94" i="21"/>
  <c r="C95" i="21"/>
  <c r="D95" i="21"/>
  <c r="C96" i="21"/>
  <c r="D96" i="21"/>
  <c r="C97" i="21"/>
  <c r="D97" i="21"/>
  <c r="C98" i="21"/>
  <c r="D98" i="21"/>
  <c r="C99" i="21"/>
  <c r="D99" i="21"/>
  <c r="C100" i="21"/>
  <c r="D100" i="21"/>
  <c r="C101" i="21"/>
  <c r="D101" i="21"/>
  <c r="C102" i="21"/>
  <c r="D102" i="21"/>
  <c r="C103" i="21"/>
  <c r="D103" i="21"/>
  <c r="C104" i="21"/>
  <c r="D104" i="21"/>
  <c r="C105" i="21"/>
  <c r="D105" i="21"/>
  <c r="C106" i="21"/>
  <c r="D106" i="21"/>
  <c r="C107" i="21"/>
  <c r="D107" i="21"/>
  <c r="C108" i="21"/>
  <c r="D108" i="21"/>
  <c r="C109" i="21"/>
  <c r="D109" i="21"/>
  <c r="C110" i="21"/>
  <c r="D110" i="21"/>
  <c r="C111" i="21"/>
  <c r="D111" i="21"/>
  <c r="C112" i="21"/>
  <c r="D112" i="21"/>
  <c r="C113" i="21"/>
  <c r="D113" i="21"/>
  <c r="C114" i="21"/>
  <c r="D114" i="21"/>
  <c r="C115" i="21"/>
  <c r="D115" i="21"/>
  <c r="C116" i="21"/>
  <c r="D116" i="21"/>
  <c r="C117" i="21"/>
  <c r="D117" i="21"/>
  <c r="C118" i="21"/>
  <c r="D118" i="21"/>
  <c r="C119" i="21"/>
  <c r="D119" i="21"/>
  <c r="C120" i="21"/>
  <c r="D120" i="21"/>
  <c r="C121" i="21"/>
  <c r="D121" i="21"/>
  <c r="C122" i="21"/>
  <c r="D122" i="21"/>
  <c r="C123" i="21"/>
  <c r="D123" i="21"/>
  <c r="C124" i="21"/>
  <c r="D124" i="21"/>
  <c r="C125" i="21"/>
  <c r="D125" i="21"/>
  <c r="C126" i="21"/>
  <c r="D126" i="21"/>
  <c r="C127" i="21"/>
  <c r="D127" i="21"/>
  <c r="C128" i="21"/>
  <c r="D128" i="21"/>
  <c r="C129" i="21"/>
  <c r="D129" i="21"/>
  <c r="C130" i="21"/>
  <c r="D130" i="21"/>
  <c r="C131" i="21"/>
  <c r="D131" i="21"/>
  <c r="C132" i="21"/>
  <c r="D132" i="21"/>
  <c r="C133" i="21"/>
  <c r="D133" i="21"/>
  <c r="C134" i="21"/>
  <c r="D134" i="21"/>
  <c r="C135" i="21"/>
  <c r="D135" i="21"/>
  <c r="C136" i="21"/>
  <c r="D136" i="21"/>
  <c r="C137" i="21"/>
  <c r="D137" i="21"/>
  <c r="C138" i="21"/>
  <c r="D138" i="21"/>
  <c r="C139" i="21"/>
  <c r="D139" i="21"/>
  <c r="C140" i="21"/>
  <c r="D140" i="21"/>
  <c r="C141" i="21"/>
  <c r="D141" i="21"/>
  <c r="C142" i="21"/>
  <c r="D142" i="21"/>
  <c r="C143" i="21"/>
  <c r="D143" i="21"/>
  <c r="C144" i="21"/>
  <c r="D144" i="21"/>
  <c r="C145" i="21"/>
  <c r="D145" i="21"/>
  <c r="C146" i="21"/>
  <c r="D146" i="21"/>
  <c r="C147" i="21"/>
  <c r="D147" i="21"/>
  <c r="C148" i="21"/>
  <c r="D148" i="21"/>
  <c r="C149" i="21"/>
  <c r="D149" i="21"/>
  <c r="C150" i="21"/>
  <c r="D150" i="21"/>
  <c r="C151" i="21"/>
  <c r="D151" i="21"/>
  <c r="C152" i="21"/>
  <c r="D152" i="21"/>
  <c r="C153" i="21"/>
  <c r="D153" i="21"/>
  <c r="C154" i="21"/>
  <c r="D154" i="21"/>
  <c r="C155" i="21"/>
  <c r="D155" i="21"/>
  <c r="C156" i="21"/>
  <c r="D156" i="21"/>
  <c r="C157" i="21"/>
  <c r="D157" i="21"/>
  <c r="C158" i="21"/>
  <c r="D158" i="21"/>
  <c r="C159" i="21"/>
  <c r="D159" i="21"/>
  <c r="C160" i="21"/>
  <c r="D160" i="21"/>
  <c r="C161" i="21"/>
  <c r="D161" i="21"/>
  <c r="C162" i="21"/>
  <c r="D162" i="21"/>
  <c r="C163" i="21"/>
  <c r="D163" i="21"/>
  <c r="C164" i="21"/>
  <c r="D164" i="21"/>
  <c r="B3" i="16" l="1"/>
  <c r="B3" i="15"/>
  <c r="B4" i="15" l="1"/>
  <c r="C4" i="15"/>
  <c r="E4" i="15"/>
  <c r="B5" i="15"/>
  <c r="C5" i="15"/>
  <c r="E5" i="15"/>
  <c r="B6" i="15"/>
  <c r="C6" i="15"/>
  <c r="E6" i="15"/>
  <c r="B7" i="15"/>
  <c r="C7" i="15"/>
  <c r="E7" i="15"/>
  <c r="B8" i="15"/>
  <c r="C8" i="15"/>
  <c r="E8" i="15"/>
  <c r="B9" i="15"/>
  <c r="C9" i="15"/>
  <c r="E9" i="15"/>
  <c r="B10" i="15"/>
  <c r="C10" i="15"/>
  <c r="E10" i="15"/>
  <c r="B11" i="15"/>
  <c r="C11" i="15"/>
  <c r="E11" i="15"/>
  <c r="B12" i="15"/>
  <c r="C12" i="15"/>
  <c r="D12" i="15"/>
  <c r="E12" i="15"/>
  <c r="B13" i="15"/>
  <c r="C13" i="15"/>
  <c r="D13" i="15"/>
  <c r="E13" i="15"/>
  <c r="B14" i="15"/>
  <c r="C14" i="15"/>
  <c r="D14" i="15"/>
  <c r="E14" i="15"/>
  <c r="B15" i="15"/>
  <c r="C15" i="15"/>
  <c r="D15" i="15"/>
  <c r="E15" i="15"/>
  <c r="B16" i="15"/>
  <c r="C16" i="15"/>
  <c r="D16" i="15"/>
  <c r="E16" i="15"/>
  <c r="B17" i="15"/>
  <c r="C17" i="15"/>
  <c r="D17" i="15"/>
  <c r="E17" i="15"/>
  <c r="B18" i="15"/>
  <c r="C18" i="15"/>
  <c r="D18" i="15"/>
  <c r="E18" i="15"/>
  <c r="B19" i="15"/>
  <c r="C19" i="15"/>
  <c r="D19" i="15"/>
  <c r="E19" i="15"/>
  <c r="B20" i="15"/>
  <c r="C20" i="15"/>
  <c r="D20" i="15"/>
  <c r="E20" i="15"/>
  <c r="B21" i="15"/>
  <c r="C21" i="15"/>
  <c r="D21" i="15"/>
  <c r="E21" i="15"/>
  <c r="B22" i="15"/>
  <c r="C22" i="15"/>
  <c r="D22" i="15"/>
  <c r="E22" i="15"/>
  <c r="B23" i="15"/>
  <c r="C23" i="15"/>
  <c r="D23" i="15"/>
  <c r="E23" i="15"/>
  <c r="B24" i="15"/>
  <c r="C24" i="15"/>
  <c r="D24" i="15"/>
  <c r="E24" i="15"/>
  <c r="B25" i="15"/>
  <c r="C25" i="15"/>
  <c r="D25" i="15"/>
  <c r="E25" i="15"/>
  <c r="B26" i="15"/>
  <c r="C26" i="15"/>
  <c r="D26" i="15"/>
  <c r="E26" i="15"/>
  <c r="B27" i="15"/>
  <c r="C27" i="15"/>
  <c r="D27" i="15"/>
  <c r="E27" i="15"/>
  <c r="B28" i="15"/>
  <c r="C28" i="15"/>
  <c r="D28" i="15"/>
  <c r="E28" i="15"/>
  <c r="B29" i="15"/>
  <c r="C29" i="15"/>
  <c r="D29" i="15"/>
  <c r="E29" i="15"/>
  <c r="B30" i="15"/>
  <c r="C30" i="15"/>
  <c r="D30" i="15"/>
  <c r="E30" i="15"/>
  <c r="B31" i="15"/>
  <c r="C31" i="15"/>
  <c r="D31" i="15"/>
  <c r="E31" i="15"/>
  <c r="B32" i="15"/>
  <c r="C32" i="15"/>
  <c r="D32" i="15"/>
  <c r="E32" i="15"/>
  <c r="B4" i="21"/>
  <c r="E4" i="21"/>
  <c r="B5" i="21"/>
  <c r="E5" i="21"/>
  <c r="B6" i="21"/>
  <c r="E6" i="21"/>
  <c r="B7" i="21"/>
  <c r="E7" i="21"/>
  <c r="B8" i="21"/>
  <c r="E8" i="21"/>
  <c r="B9" i="21"/>
  <c r="E9" i="21"/>
  <c r="B10" i="21"/>
  <c r="E10" i="21"/>
  <c r="B11" i="21"/>
  <c r="E11" i="21"/>
  <c r="B12" i="21"/>
  <c r="E12" i="21"/>
  <c r="B13" i="21"/>
  <c r="E13" i="21"/>
  <c r="B14" i="21"/>
  <c r="E14" i="21"/>
  <c r="B15" i="21"/>
  <c r="E15" i="21"/>
  <c r="B16" i="21"/>
  <c r="E16" i="21"/>
  <c r="B17" i="21"/>
  <c r="E17" i="21"/>
  <c r="B18" i="21"/>
  <c r="E18" i="21"/>
  <c r="B19" i="21"/>
  <c r="E19" i="21"/>
  <c r="B20" i="21"/>
  <c r="E20" i="21"/>
  <c r="B21" i="21"/>
  <c r="E21" i="21"/>
  <c r="B22" i="21"/>
  <c r="E22" i="21"/>
  <c r="B23" i="21"/>
  <c r="E23" i="21"/>
  <c r="B24" i="21"/>
  <c r="E24" i="21"/>
  <c r="B25" i="21"/>
  <c r="E25" i="21"/>
  <c r="B26" i="21"/>
  <c r="E26" i="21"/>
  <c r="B27" i="21"/>
  <c r="E27" i="21"/>
  <c r="B28" i="21"/>
  <c r="E28" i="21"/>
  <c r="B29" i="21"/>
  <c r="E29" i="21"/>
  <c r="B30" i="21"/>
  <c r="E30" i="21"/>
  <c r="B31" i="21"/>
  <c r="E31" i="21"/>
  <c r="B32" i="21"/>
  <c r="E32" i="21"/>
  <c r="B33" i="21"/>
  <c r="E33" i="21"/>
  <c r="B34" i="21"/>
  <c r="E34" i="21"/>
  <c r="B35" i="21"/>
  <c r="E35" i="21"/>
  <c r="B36" i="21"/>
  <c r="E36" i="21"/>
  <c r="B37" i="21"/>
  <c r="E37" i="21"/>
  <c r="B38" i="21"/>
  <c r="E38" i="21"/>
  <c r="B39" i="21"/>
  <c r="E39" i="21"/>
  <c r="B40" i="21"/>
  <c r="E40" i="21"/>
  <c r="B41" i="21"/>
  <c r="E41" i="21"/>
  <c r="B42" i="21"/>
  <c r="E42" i="21"/>
  <c r="B43" i="21"/>
  <c r="E43" i="21"/>
  <c r="B44" i="21"/>
  <c r="E44" i="21"/>
  <c r="B45" i="21"/>
  <c r="E45" i="21"/>
  <c r="B46" i="21"/>
  <c r="E46" i="21"/>
  <c r="B47" i="21"/>
  <c r="E47" i="21"/>
  <c r="B48" i="21"/>
  <c r="E48" i="21"/>
  <c r="B49" i="21"/>
  <c r="E49" i="21"/>
  <c r="B50" i="21"/>
  <c r="E50" i="21"/>
  <c r="B51" i="21"/>
  <c r="E51" i="21"/>
  <c r="B52" i="21"/>
  <c r="E52" i="21"/>
  <c r="B53" i="21"/>
  <c r="E53" i="21"/>
  <c r="B54" i="21"/>
  <c r="E54" i="21"/>
  <c r="B55" i="21"/>
  <c r="E55" i="21"/>
  <c r="B56" i="21"/>
  <c r="E56" i="21"/>
  <c r="B57" i="21"/>
  <c r="E57" i="21"/>
  <c r="B58" i="21"/>
  <c r="E58" i="21"/>
  <c r="B59" i="21"/>
  <c r="E59" i="21"/>
  <c r="B60" i="21"/>
  <c r="E60" i="21"/>
  <c r="B61" i="21"/>
  <c r="E61" i="21"/>
  <c r="B62" i="21"/>
  <c r="E62" i="21"/>
  <c r="B63" i="21"/>
  <c r="E63" i="21"/>
  <c r="B64" i="21"/>
  <c r="E64" i="21"/>
  <c r="B65" i="21"/>
  <c r="E65" i="21"/>
  <c r="B66" i="21"/>
  <c r="E66" i="21"/>
  <c r="B67" i="21"/>
  <c r="E67" i="21"/>
  <c r="B68" i="21"/>
  <c r="E68" i="21"/>
  <c r="B69" i="21"/>
  <c r="E69" i="21"/>
  <c r="B70" i="21"/>
  <c r="E70" i="21"/>
  <c r="B71" i="21"/>
  <c r="E71" i="21"/>
  <c r="B72" i="21"/>
  <c r="E72" i="21"/>
  <c r="B73" i="21"/>
  <c r="E73" i="21"/>
  <c r="B74" i="21"/>
  <c r="E74" i="21"/>
  <c r="B75" i="21"/>
  <c r="E75" i="21"/>
  <c r="B76" i="21"/>
  <c r="E76" i="21"/>
  <c r="B77" i="21"/>
  <c r="E77" i="21"/>
  <c r="B78" i="21"/>
  <c r="E78" i="21"/>
  <c r="B79" i="21"/>
  <c r="E79" i="21"/>
  <c r="B80" i="21"/>
  <c r="E80" i="21"/>
  <c r="B81" i="21"/>
  <c r="E81" i="21"/>
  <c r="B82" i="21"/>
  <c r="E82" i="21"/>
  <c r="B83" i="21"/>
  <c r="E83" i="21"/>
  <c r="B84" i="21"/>
  <c r="E84" i="21"/>
  <c r="B85" i="21"/>
  <c r="E85" i="21"/>
  <c r="B86" i="21"/>
  <c r="E86" i="21"/>
  <c r="B87" i="21"/>
  <c r="E87" i="21"/>
  <c r="B88" i="21"/>
  <c r="E88" i="21"/>
  <c r="B89" i="21"/>
  <c r="E89" i="21"/>
  <c r="B90" i="21"/>
  <c r="E90" i="21"/>
  <c r="B91" i="21"/>
  <c r="E91" i="21"/>
  <c r="B92" i="21"/>
  <c r="E92" i="21"/>
  <c r="B93" i="21"/>
  <c r="E93" i="21"/>
  <c r="B94" i="21"/>
  <c r="E94" i="21"/>
  <c r="B95" i="21"/>
  <c r="E95" i="21"/>
  <c r="B96" i="21"/>
  <c r="E96" i="21"/>
  <c r="B97" i="21"/>
  <c r="E97" i="21"/>
  <c r="B98" i="21"/>
  <c r="E98" i="21"/>
  <c r="B99" i="21"/>
  <c r="E99" i="21"/>
  <c r="B100" i="21"/>
  <c r="E100" i="21"/>
  <c r="B101" i="21"/>
  <c r="E101" i="21"/>
  <c r="B102" i="21"/>
  <c r="E102" i="21"/>
  <c r="B103" i="21"/>
  <c r="E103" i="21"/>
  <c r="B104" i="21"/>
  <c r="E104" i="21"/>
  <c r="B105" i="21"/>
  <c r="E105" i="21"/>
  <c r="B106" i="21"/>
  <c r="E106" i="21"/>
  <c r="B107" i="21"/>
  <c r="E107" i="21"/>
  <c r="B108" i="21"/>
  <c r="E108" i="21"/>
  <c r="B109" i="21"/>
  <c r="E109" i="21"/>
  <c r="B110" i="21"/>
  <c r="E110" i="21"/>
  <c r="B111" i="21"/>
  <c r="E111" i="21"/>
  <c r="B112" i="21"/>
  <c r="E112" i="21"/>
  <c r="B113" i="21"/>
  <c r="E113" i="21"/>
  <c r="B114" i="21"/>
  <c r="E114" i="21"/>
  <c r="B115" i="21"/>
  <c r="E115" i="21"/>
  <c r="B116" i="21"/>
  <c r="E116" i="21"/>
  <c r="B117" i="21"/>
  <c r="E117" i="21"/>
  <c r="B118" i="21"/>
  <c r="E118" i="21"/>
  <c r="B119" i="21"/>
  <c r="E119" i="21"/>
  <c r="B120" i="21"/>
  <c r="E120" i="21"/>
  <c r="B121" i="21"/>
  <c r="E121" i="21"/>
  <c r="B122" i="21"/>
  <c r="E122" i="21"/>
  <c r="B123" i="21"/>
  <c r="E123" i="21"/>
  <c r="B124" i="21"/>
  <c r="E124" i="21"/>
  <c r="B125" i="21"/>
  <c r="E125" i="21"/>
  <c r="B126" i="21"/>
  <c r="E126" i="21"/>
  <c r="B127" i="21"/>
  <c r="E127" i="21"/>
  <c r="B128" i="21"/>
  <c r="E128" i="21"/>
  <c r="B129" i="21"/>
  <c r="E129" i="21"/>
  <c r="B130" i="21"/>
  <c r="E130" i="21"/>
  <c r="B131" i="21"/>
  <c r="E131" i="21"/>
  <c r="B132" i="21"/>
  <c r="E132" i="21"/>
  <c r="B133" i="21"/>
  <c r="E133" i="21"/>
  <c r="B134" i="21"/>
  <c r="E134" i="21"/>
  <c r="B135" i="21"/>
  <c r="E135" i="21"/>
  <c r="B136" i="21"/>
  <c r="E136" i="21"/>
  <c r="B137" i="21"/>
  <c r="E137" i="21"/>
  <c r="B138" i="21"/>
  <c r="E138" i="21"/>
  <c r="B139" i="21"/>
  <c r="E139" i="21"/>
  <c r="B140" i="21"/>
  <c r="E140" i="21"/>
  <c r="B141" i="21"/>
  <c r="E141" i="21"/>
  <c r="B142" i="21"/>
  <c r="E142" i="21"/>
  <c r="B143" i="21"/>
  <c r="E143" i="21"/>
  <c r="B144" i="21"/>
  <c r="E144" i="21"/>
  <c r="B145" i="21"/>
  <c r="E145" i="21"/>
  <c r="B146" i="21"/>
  <c r="E146" i="21"/>
  <c r="B147" i="21"/>
  <c r="E147" i="21"/>
  <c r="B148" i="21"/>
  <c r="E148" i="21"/>
  <c r="B149" i="21"/>
  <c r="E149" i="21"/>
  <c r="B150" i="21"/>
  <c r="E150" i="21"/>
  <c r="B151" i="21"/>
  <c r="E151" i="21"/>
  <c r="B152" i="21"/>
  <c r="E152" i="21"/>
  <c r="B153" i="21"/>
  <c r="E153" i="21"/>
  <c r="B154" i="21"/>
  <c r="E154" i="21"/>
  <c r="B155" i="21"/>
  <c r="E155" i="21"/>
  <c r="B156" i="21"/>
  <c r="E156" i="21"/>
  <c r="B157" i="21"/>
  <c r="E157" i="21"/>
  <c r="B158" i="21"/>
  <c r="E158" i="21"/>
  <c r="B159" i="21"/>
  <c r="E159" i="21"/>
  <c r="B160" i="21"/>
  <c r="E160" i="21"/>
  <c r="B161" i="21"/>
  <c r="E161" i="21"/>
  <c r="B162" i="21"/>
  <c r="E162" i="21"/>
  <c r="B163" i="21"/>
  <c r="E163" i="21"/>
  <c r="B164" i="21"/>
  <c r="E164" i="21"/>
  <c r="B165" i="21"/>
  <c r="C165" i="21"/>
  <c r="D165" i="21"/>
  <c r="E165" i="21"/>
  <c r="B166" i="21"/>
  <c r="C166" i="21"/>
  <c r="D166" i="21"/>
  <c r="E166" i="21"/>
  <c r="B167" i="21"/>
  <c r="C167" i="21"/>
  <c r="D167" i="21"/>
  <c r="E167" i="21"/>
  <c r="B168" i="21"/>
  <c r="C168" i="21"/>
  <c r="D168" i="21"/>
  <c r="E168" i="21"/>
  <c r="B169" i="21"/>
  <c r="C169" i="21"/>
  <c r="D169" i="21"/>
  <c r="E169" i="21"/>
  <c r="B170" i="21"/>
  <c r="C170" i="21"/>
  <c r="D170" i="21"/>
  <c r="E170" i="21"/>
  <c r="B171" i="21"/>
  <c r="C171" i="21"/>
  <c r="D171" i="21"/>
  <c r="E171" i="21"/>
  <c r="B172" i="21"/>
  <c r="C172" i="21"/>
  <c r="D172" i="21"/>
  <c r="E172" i="21"/>
  <c r="B173" i="21"/>
  <c r="C173" i="21"/>
  <c r="D173" i="21"/>
  <c r="E173" i="21"/>
  <c r="B174" i="21"/>
  <c r="C174" i="21"/>
  <c r="D174" i="21"/>
  <c r="E174" i="21"/>
  <c r="B175" i="21"/>
  <c r="C175" i="21"/>
  <c r="D175" i="21"/>
  <c r="E175" i="21"/>
  <c r="B176" i="21"/>
  <c r="C176" i="21"/>
  <c r="D176" i="21"/>
  <c r="E176" i="21"/>
  <c r="B177" i="21"/>
  <c r="C177" i="21"/>
  <c r="D177" i="21"/>
  <c r="E177" i="21"/>
  <c r="B178" i="21"/>
  <c r="C178" i="21"/>
  <c r="D178" i="21"/>
  <c r="E178" i="21"/>
  <c r="B179" i="21"/>
  <c r="C179" i="21"/>
  <c r="D179" i="21"/>
  <c r="E179" i="21"/>
  <c r="B180" i="21"/>
  <c r="C180" i="21"/>
  <c r="D180" i="21"/>
  <c r="E180" i="21"/>
  <c r="B181" i="21"/>
  <c r="C181" i="21"/>
  <c r="D181" i="21"/>
  <c r="E181" i="21"/>
  <c r="B182" i="21"/>
  <c r="C182" i="21"/>
  <c r="D182" i="21"/>
  <c r="E182" i="21"/>
  <c r="B183" i="21"/>
  <c r="C183" i="21"/>
  <c r="D183" i="21"/>
  <c r="E183" i="21"/>
  <c r="B184" i="21"/>
  <c r="C184" i="21"/>
  <c r="D184" i="21"/>
  <c r="E184" i="21"/>
  <c r="B185" i="21"/>
  <c r="C185" i="21"/>
  <c r="D185" i="21"/>
  <c r="E185" i="21"/>
  <c r="B186" i="21"/>
  <c r="C186" i="21"/>
  <c r="D186" i="21"/>
  <c r="E186" i="21"/>
  <c r="B187" i="21"/>
  <c r="C187" i="21"/>
  <c r="D187" i="21"/>
  <c r="E187" i="21"/>
  <c r="B188" i="21"/>
  <c r="C188" i="21"/>
  <c r="D188" i="21"/>
  <c r="E188" i="21"/>
  <c r="B189" i="21"/>
  <c r="C189" i="21"/>
  <c r="D189" i="21"/>
  <c r="E189" i="21"/>
  <c r="B190" i="21"/>
  <c r="C190" i="21"/>
  <c r="D190" i="21"/>
  <c r="E190" i="21"/>
  <c r="B191" i="21"/>
  <c r="C191" i="21"/>
  <c r="D191" i="21"/>
  <c r="E191" i="21"/>
  <c r="B192" i="21"/>
  <c r="C192" i="21"/>
  <c r="D192" i="21"/>
  <c r="E192" i="21"/>
  <c r="B193" i="21"/>
  <c r="C193" i="21"/>
  <c r="D193" i="21"/>
  <c r="E193" i="21"/>
  <c r="B194" i="21"/>
  <c r="C194" i="21"/>
  <c r="D194" i="21"/>
  <c r="E194" i="21"/>
  <c r="B195" i="21"/>
  <c r="C195" i="21"/>
  <c r="D195" i="21"/>
  <c r="E195" i="21"/>
  <c r="B196" i="21"/>
  <c r="C196" i="21"/>
  <c r="D196" i="21"/>
  <c r="E196" i="21"/>
  <c r="B197" i="21"/>
  <c r="C197" i="21"/>
  <c r="D197" i="21"/>
  <c r="E197" i="21"/>
  <c r="B198" i="21"/>
  <c r="C198" i="21"/>
  <c r="D198" i="21"/>
  <c r="E198" i="21"/>
  <c r="B199" i="21"/>
  <c r="C199" i="21"/>
  <c r="D199" i="21"/>
  <c r="E199" i="21"/>
  <c r="B200" i="21"/>
  <c r="C200" i="21"/>
  <c r="D200" i="21"/>
  <c r="E200" i="21"/>
  <c r="B201" i="21"/>
  <c r="C201" i="21"/>
  <c r="D201" i="21"/>
  <c r="E201" i="21"/>
  <c r="B202" i="21"/>
  <c r="C202" i="21"/>
  <c r="D202" i="21"/>
  <c r="E202" i="21"/>
  <c r="B203" i="21"/>
  <c r="C203" i="21"/>
  <c r="D203" i="21"/>
  <c r="E203" i="21"/>
  <c r="B204" i="21"/>
  <c r="C204" i="21"/>
  <c r="D204" i="21"/>
  <c r="E204" i="21"/>
  <c r="B205" i="21"/>
  <c r="C205" i="21"/>
  <c r="D205" i="21"/>
  <c r="E205" i="21"/>
  <c r="B206" i="21"/>
  <c r="C206" i="21"/>
  <c r="D206" i="21"/>
  <c r="E206" i="21"/>
  <c r="B207" i="21"/>
  <c r="C207" i="21"/>
  <c r="D207" i="21"/>
  <c r="E207" i="21"/>
  <c r="B208" i="21"/>
  <c r="C208" i="21"/>
  <c r="D208" i="21"/>
  <c r="E208" i="21"/>
  <c r="B209" i="21"/>
  <c r="C209" i="21"/>
  <c r="D209" i="21"/>
  <c r="E209" i="21"/>
  <c r="B210" i="21"/>
  <c r="C210" i="21"/>
  <c r="D210" i="21"/>
  <c r="E210" i="21"/>
  <c r="B211" i="21"/>
  <c r="C211" i="21"/>
  <c r="D211" i="21"/>
  <c r="E211" i="21"/>
  <c r="B212" i="21"/>
  <c r="C212" i="21"/>
  <c r="D212" i="21"/>
  <c r="E212" i="21"/>
  <c r="B213" i="21"/>
  <c r="C213" i="21"/>
  <c r="D213" i="21"/>
  <c r="E213" i="21"/>
  <c r="B214" i="21"/>
  <c r="C214" i="21"/>
  <c r="D214" i="21"/>
  <c r="E214" i="21"/>
  <c r="B215" i="21"/>
  <c r="C215" i="21"/>
  <c r="D215" i="21"/>
  <c r="E215" i="21"/>
  <c r="B216" i="21"/>
  <c r="C216" i="21"/>
  <c r="D216" i="21"/>
  <c r="E216" i="21"/>
  <c r="B217" i="21"/>
  <c r="C217" i="21"/>
  <c r="D217" i="21"/>
  <c r="E217" i="21"/>
  <c r="B218" i="21"/>
  <c r="C218" i="21"/>
  <c r="D218" i="21"/>
  <c r="E218" i="21"/>
  <c r="B219" i="21"/>
  <c r="C219" i="21"/>
  <c r="D219" i="21"/>
  <c r="E219" i="21"/>
  <c r="B220" i="21"/>
  <c r="C220" i="21"/>
  <c r="D220" i="21"/>
  <c r="E220" i="21"/>
  <c r="B221" i="21"/>
  <c r="C221" i="21"/>
  <c r="D221" i="21"/>
  <c r="E221" i="21"/>
  <c r="B222" i="21"/>
  <c r="C222" i="21"/>
  <c r="D222" i="21"/>
  <c r="E222" i="21"/>
  <c r="B223" i="21"/>
  <c r="C223" i="21"/>
  <c r="D223" i="21"/>
  <c r="E223" i="21"/>
  <c r="B224" i="21"/>
  <c r="C224" i="21"/>
  <c r="D224" i="21"/>
  <c r="E224" i="21"/>
  <c r="B225" i="21"/>
  <c r="C225" i="21"/>
  <c r="D225" i="21"/>
  <c r="E225" i="21"/>
  <c r="B226" i="21"/>
  <c r="C226" i="21"/>
  <c r="D226" i="21"/>
  <c r="E226" i="21"/>
  <c r="B227" i="21"/>
  <c r="C227" i="21"/>
  <c r="D227" i="21"/>
  <c r="E227" i="21"/>
  <c r="B228" i="21"/>
  <c r="C228" i="21"/>
  <c r="D228" i="21"/>
  <c r="E228" i="21"/>
  <c r="B229" i="21"/>
  <c r="C229" i="21"/>
  <c r="D229" i="21"/>
  <c r="E229" i="21"/>
  <c r="B230" i="21"/>
  <c r="C230" i="21"/>
  <c r="D230" i="21"/>
  <c r="E230" i="21"/>
  <c r="B231" i="21"/>
  <c r="C231" i="21"/>
  <c r="D231" i="21"/>
  <c r="E231" i="21"/>
  <c r="B232" i="21"/>
  <c r="C232" i="21"/>
  <c r="D232" i="21"/>
  <c r="E232" i="21"/>
  <c r="B233" i="21"/>
  <c r="C233" i="21"/>
  <c r="D233" i="21"/>
  <c r="E233" i="21"/>
  <c r="B234" i="21"/>
  <c r="C234" i="21"/>
  <c r="D234" i="21"/>
  <c r="E234" i="21"/>
  <c r="B235" i="21"/>
  <c r="C235" i="21"/>
  <c r="D235" i="21"/>
  <c r="E235" i="21"/>
  <c r="B236" i="21"/>
  <c r="C236" i="21"/>
  <c r="D236" i="21"/>
  <c r="E236" i="21"/>
  <c r="B237" i="21"/>
  <c r="C237" i="21"/>
  <c r="D237" i="21"/>
  <c r="E237" i="21"/>
  <c r="B238" i="21"/>
  <c r="C238" i="21"/>
  <c r="D238" i="21"/>
  <c r="E238" i="21"/>
  <c r="B239" i="21"/>
  <c r="C239" i="21"/>
  <c r="D239" i="21"/>
  <c r="E239" i="21"/>
  <c r="B240" i="21"/>
  <c r="C240" i="21"/>
  <c r="D240" i="21"/>
  <c r="E240" i="21"/>
  <c r="B241" i="21"/>
  <c r="C241" i="21"/>
  <c r="D241" i="21"/>
  <c r="E241" i="21"/>
  <c r="B242" i="21"/>
  <c r="C242" i="21"/>
  <c r="D242" i="21"/>
  <c r="E242" i="21"/>
  <c r="B243" i="21"/>
  <c r="C243" i="21"/>
  <c r="D243" i="21"/>
  <c r="E243" i="21"/>
  <c r="B244" i="21"/>
  <c r="C244" i="21"/>
  <c r="D244" i="21"/>
  <c r="E244" i="21"/>
  <c r="B245" i="21"/>
  <c r="C245" i="21"/>
  <c r="D245" i="21"/>
  <c r="E245" i="21"/>
  <c r="B246" i="21"/>
  <c r="C246" i="21"/>
  <c r="D246" i="21"/>
  <c r="E246" i="21"/>
  <c r="B247" i="21"/>
  <c r="C247" i="21"/>
  <c r="D247" i="21"/>
  <c r="E247" i="21"/>
  <c r="B248" i="21"/>
  <c r="C248" i="21"/>
  <c r="D248" i="21"/>
  <c r="E248" i="21"/>
  <c r="B249" i="21"/>
  <c r="C249" i="21"/>
  <c r="D249" i="21"/>
  <c r="E249" i="21"/>
  <c r="B250" i="21"/>
  <c r="C250" i="21"/>
  <c r="D250" i="21"/>
  <c r="E250" i="21"/>
  <c r="B251" i="21"/>
  <c r="C251" i="21"/>
  <c r="D251" i="21"/>
  <c r="E251" i="21"/>
  <c r="B252" i="21"/>
  <c r="C252" i="21"/>
  <c r="D252" i="21"/>
  <c r="E252" i="21"/>
  <c r="B253" i="21"/>
  <c r="C253" i="21"/>
  <c r="D253" i="21"/>
  <c r="E253" i="21"/>
  <c r="B254" i="21"/>
  <c r="C254" i="21"/>
  <c r="D254" i="21"/>
  <c r="E254" i="21"/>
  <c r="B255" i="21"/>
  <c r="C255" i="21"/>
  <c r="D255" i="21"/>
  <c r="E255" i="21"/>
  <c r="B256" i="21"/>
  <c r="C256" i="21"/>
  <c r="D256" i="21"/>
  <c r="E256" i="21"/>
  <c r="B257" i="21"/>
  <c r="C257" i="21"/>
  <c r="D257" i="21"/>
  <c r="E257" i="21"/>
  <c r="B258" i="21"/>
  <c r="C258" i="21"/>
  <c r="D258" i="21"/>
  <c r="E258" i="21"/>
  <c r="B259" i="21"/>
  <c r="C259" i="21"/>
  <c r="D259" i="21"/>
  <c r="E259" i="21"/>
  <c r="B260" i="21"/>
  <c r="C260" i="21"/>
  <c r="D260" i="21"/>
  <c r="E260" i="21"/>
  <c r="B261" i="21"/>
  <c r="C261" i="21"/>
  <c r="D261" i="21"/>
  <c r="E261" i="21"/>
  <c r="B262" i="21"/>
  <c r="C262" i="21"/>
  <c r="D262" i="21"/>
  <c r="E262" i="21"/>
  <c r="B263" i="21"/>
  <c r="C263" i="21"/>
  <c r="D263" i="21"/>
  <c r="E263" i="21"/>
  <c r="B264" i="21"/>
  <c r="C264" i="21"/>
  <c r="D264" i="21"/>
  <c r="E264" i="21"/>
  <c r="B265" i="21"/>
  <c r="C265" i="21"/>
  <c r="D265" i="21"/>
  <c r="E265" i="21"/>
  <c r="B266" i="21"/>
  <c r="C266" i="21"/>
  <c r="D266" i="21"/>
  <c r="E266" i="21"/>
  <c r="B267" i="21"/>
  <c r="C267" i="21"/>
  <c r="D267" i="21"/>
  <c r="E267" i="21"/>
  <c r="B268" i="21"/>
  <c r="C268" i="21"/>
  <c r="D268" i="21"/>
  <c r="E268" i="21"/>
  <c r="B269" i="21"/>
  <c r="C269" i="21"/>
  <c r="D269" i="21"/>
  <c r="E269" i="21"/>
  <c r="B270" i="21"/>
  <c r="C270" i="21"/>
  <c r="D270" i="21"/>
  <c r="E270" i="21"/>
  <c r="B271" i="21"/>
  <c r="C271" i="21"/>
  <c r="D271" i="21"/>
  <c r="E271" i="21"/>
  <c r="B272" i="21"/>
  <c r="C272" i="21"/>
  <c r="D272" i="21"/>
  <c r="E272" i="21"/>
  <c r="B273" i="21"/>
  <c r="C273" i="21"/>
  <c r="D273" i="21"/>
  <c r="E273" i="21"/>
  <c r="B274" i="21"/>
  <c r="C274" i="21"/>
  <c r="D274" i="21"/>
  <c r="E274" i="21"/>
  <c r="B275" i="21"/>
  <c r="C275" i="21"/>
  <c r="D275" i="21"/>
  <c r="E275" i="21"/>
  <c r="B276" i="21"/>
  <c r="C276" i="21"/>
  <c r="D276" i="21"/>
  <c r="E276" i="21"/>
  <c r="B277" i="21"/>
  <c r="C277" i="21"/>
  <c r="D277" i="21"/>
  <c r="E277" i="21"/>
  <c r="B278" i="21"/>
  <c r="C278" i="21"/>
  <c r="D278" i="21"/>
  <c r="E278" i="21"/>
  <c r="B279" i="21"/>
  <c r="C279" i="21"/>
  <c r="D279" i="21"/>
  <c r="E279" i="21"/>
  <c r="B280" i="21"/>
  <c r="C280" i="21"/>
  <c r="D280" i="21"/>
  <c r="E280" i="21"/>
  <c r="B281" i="21"/>
  <c r="C281" i="21"/>
  <c r="D281" i="21"/>
  <c r="E281" i="21"/>
  <c r="B282" i="21"/>
  <c r="C282" i="21"/>
  <c r="D282" i="21"/>
  <c r="E282" i="21"/>
  <c r="B283" i="21"/>
  <c r="C283" i="21"/>
  <c r="D283" i="21"/>
  <c r="E283" i="21"/>
  <c r="B284" i="21"/>
  <c r="C284" i="21"/>
  <c r="D284" i="21"/>
  <c r="E284" i="21"/>
  <c r="B285" i="21"/>
  <c r="C285" i="21"/>
  <c r="D285" i="21"/>
  <c r="E285" i="21"/>
  <c r="B286" i="21"/>
  <c r="C286" i="21"/>
  <c r="D286" i="21"/>
  <c r="E286" i="21"/>
  <c r="B287" i="21"/>
  <c r="C287" i="21"/>
  <c r="D287" i="21"/>
  <c r="E287" i="21"/>
  <c r="B288" i="21"/>
  <c r="C288" i="21"/>
  <c r="D288" i="21"/>
  <c r="E288" i="21"/>
  <c r="B289" i="21"/>
  <c r="C289" i="21"/>
  <c r="D289" i="21"/>
  <c r="E289" i="21"/>
  <c r="B290" i="21"/>
  <c r="C290" i="21"/>
  <c r="D290" i="21"/>
  <c r="E290" i="21"/>
  <c r="B291" i="21"/>
  <c r="C291" i="21"/>
  <c r="D291" i="21"/>
  <c r="E291" i="21"/>
  <c r="B292" i="21"/>
  <c r="C292" i="21"/>
  <c r="D292" i="21"/>
  <c r="E292" i="21"/>
  <c r="B293" i="21"/>
  <c r="C293" i="21"/>
  <c r="D293" i="21"/>
  <c r="E293" i="21"/>
  <c r="B294" i="21"/>
  <c r="C294" i="21"/>
  <c r="D294" i="21"/>
  <c r="E294" i="21"/>
  <c r="B295" i="21"/>
  <c r="C295" i="21"/>
  <c r="D295" i="21"/>
  <c r="E295" i="21"/>
  <c r="B296" i="21"/>
  <c r="C296" i="21"/>
  <c r="D296" i="21"/>
  <c r="E296" i="21"/>
  <c r="B297" i="21"/>
  <c r="C297" i="21"/>
  <c r="D297" i="21"/>
  <c r="E297" i="21"/>
  <c r="B298" i="21"/>
  <c r="C298" i="21"/>
  <c r="D298" i="21"/>
  <c r="E298" i="21"/>
  <c r="B299" i="21"/>
  <c r="C299" i="21"/>
  <c r="D299" i="21"/>
  <c r="E299" i="21"/>
  <c r="B300" i="21"/>
  <c r="C300" i="21"/>
  <c r="D300" i="21"/>
  <c r="E300" i="21"/>
  <c r="E3" i="21"/>
  <c r="D3" i="21"/>
  <c r="C3" i="21"/>
  <c r="B3" i="21"/>
  <c r="B4" i="20"/>
  <c r="C4" i="20"/>
  <c r="D4" i="20"/>
  <c r="E4" i="20"/>
  <c r="B5" i="20"/>
  <c r="C5" i="20"/>
  <c r="D5" i="20"/>
  <c r="E5" i="20"/>
  <c r="B6" i="20"/>
  <c r="C6" i="20"/>
  <c r="D6" i="20"/>
  <c r="E6" i="20"/>
  <c r="B7" i="20"/>
  <c r="C7" i="20"/>
  <c r="D7" i="20"/>
  <c r="E7" i="20"/>
  <c r="B8" i="20"/>
  <c r="C8" i="20"/>
  <c r="D8" i="20"/>
  <c r="E8" i="20"/>
  <c r="B9" i="20"/>
  <c r="C9" i="20"/>
  <c r="D9" i="20"/>
  <c r="E9" i="20"/>
  <c r="B10" i="20"/>
  <c r="C10" i="20"/>
  <c r="D10" i="20"/>
  <c r="E10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B28" i="20"/>
  <c r="C28" i="20"/>
  <c r="D28" i="20"/>
  <c r="E28" i="20"/>
  <c r="B29" i="20"/>
  <c r="C29" i="20"/>
  <c r="D29" i="20"/>
  <c r="E29" i="20"/>
  <c r="B30" i="20"/>
  <c r="C30" i="20"/>
  <c r="D30" i="20"/>
  <c r="E30" i="20"/>
  <c r="B31" i="20"/>
  <c r="C31" i="20"/>
  <c r="D31" i="20"/>
  <c r="E31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B38" i="20"/>
  <c r="C38" i="20"/>
  <c r="D38" i="20"/>
  <c r="E38" i="20"/>
  <c r="B39" i="20"/>
  <c r="C39" i="20"/>
  <c r="D39" i="20"/>
  <c r="E39" i="20"/>
  <c r="B40" i="20"/>
  <c r="C40" i="20"/>
  <c r="D40" i="20"/>
  <c r="E40" i="20"/>
  <c r="B41" i="20"/>
  <c r="C41" i="20"/>
  <c r="D41" i="20"/>
  <c r="E41" i="20"/>
  <c r="B42" i="20"/>
  <c r="C42" i="20"/>
  <c r="D42" i="20"/>
  <c r="E42" i="20"/>
  <c r="B43" i="20"/>
  <c r="C43" i="20"/>
  <c r="D43" i="20"/>
  <c r="E43" i="20"/>
  <c r="B44" i="20"/>
  <c r="C44" i="20"/>
  <c r="D44" i="20"/>
  <c r="E44" i="20"/>
  <c r="B45" i="20"/>
  <c r="C45" i="20"/>
  <c r="D45" i="20"/>
  <c r="E45" i="20"/>
  <c r="B46" i="20"/>
  <c r="C46" i="20"/>
  <c r="D46" i="20"/>
  <c r="E46" i="20"/>
  <c r="B47" i="20"/>
  <c r="C47" i="20"/>
  <c r="D47" i="20"/>
  <c r="E47" i="20"/>
  <c r="B48" i="20"/>
  <c r="C48" i="20"/>
  <c r="D48" i="20"/>
  <c r="E48" i="20"/>
  <c r="B49" i="20"/>
  <c r="C49" i="20"/>
  <c r="D49" i="20"/>
  <c r="E49" i="20"/>
  <c r="B50" i="20"/>
  <c r="C50" i="20"/>
  <c r="D50" i="20"/>
  <c r="E50" i="20"/>
  <c r="B51" i="20"/>
  <c r="C51" i="20"/>
  <c r="D51" i="20"/>
  <c r="E51" i="20"/>
  <c r="B52" i="20"/>
  <c r="C52" i="20"/>
  <c r="D52" i="20"/>
  <c r="E52" i="20"/>
  <c r="B53" i="20"/>
  <c r="C53" i="20"/>
  <c r="D53" i="20"/>
  <c r="E53" i="20"/>
  <c r="B54" i="20"/>
  <c r="C54" i="20"/>
  <c r="D54" i="20"/>
  <c r="E54" i="20"/>
  <c r="B55" i="20"/>
  <c r="C55" i="20"/>
  <c r="D55" i="20"/>
  <c r="E55" i="20"/>
  <c r="B56" i="20"/>
  <c r="C56" i="20"/>
  <c r="D56" i="20"/>
  <c r="E56" i="20"/>
  <c r="B57" i="20"/>
  <c r="C57" i="20"/>
  <c r="D57" i="20"/>
  <c r="E57" i="20"/>
  <c r="B58" i="20"/>
  <c r="C58" i="20"/>
  <c r="D58" i="20"/>
  <c r="E58" i="20"/>
  <c r="B59" i="20"/>
  <c r="C59" i="20"/>
  <c r="D59" i="20"/>
  <c r="E59" i="20"/>
  <c r="B60" i="20"/>
  <c r="C60" i="20"/>
  <c r="D60" i="20"/>
  <c r="E60" i="20"/>
  <c r="B61" i="20"/>
  <c r="C61" i="20"/>
  <c r="D61" i="20"/>
  <c r="E61" i="20"/>
  <c r="B62" i="20"/>
  <c r="C62" i="20"/>
  <c r="D62" i="20"/>
  <c r="E62" i="20"/>
  <c r="B63" i="20"/>
  <c r="C63" i="20"/>
  <c r="D63" i="20"/>
  <c r="E63" i="20"/>
  <c r="B64" i="20"/>
  <c r="C64" i="20"/>
  <c r="D64" i="20"/>
  <c r="E64" i="20"/>
  <c r="B65" i="20"/>
  <c r="C65" i="20"/>
  <c r="D65" i="20"/>
  <c r="E65" i="20"/>
  <c r="B66" i="20"/>
  <c r="C66" i="20"/>
  <c r="D66" i="20"/>
  <c r="E66" i="20"/>
  <c r="B67" i="20"/>
  <c r="C67" i="20"/>
  <c r="D67" i="20"/>
  <c r="E67" i="20"/>
  <c r="B68" i="20"/>
  <c r="C68" i="20"/>
  <c r="D68" i="20"/>
  <c r="E68" i="20"/>
  <c r="B69" i="20"/>
  <c r="C69" i="20"/>
  <c r="D69" i="20"/>
  <c r="E69" i="20"/>
  <c r="B70" i="20"/>
  <c r="C70" i="20"/>
  <c r="D70" i="20"/>
  <c r="E70" i="20"/>
  <c r="B71" i="20"/>
  <c r="C71" i="20"/>
  <c r="D71" i="20"/>
  <c r="E71" i="20"/>
  <c r="B72" i="20"/>
  <c r="C72" i="20"/>
  <c r="D72" i="20"/>
  <c r="E72" i="20"/>
  <c r="B73" i="20"/>
  <c r="C73" i="20"/>
  <c r="D73" i="20"/>
  <c r="E73" i="20"/>
  <c r="B74" i="20"/>
  <c r="C74" i="20"/>
  <c r="D74" i="20"/>
  <c r="E74" i="20"/>
  <c r="B75" i="20"/>
  <c r="C75" i="20"/>
  <c r="D75" i="20"/>
  <c r="E75" i="20"/>
  <c r="B76" i="20"/>
  <c r="C76" i="20"/>
  <c r="D76" i="20"/>
  <c r="E76" i="20"/>
  <c r="B77" i="20"/>
  <c r="C77" i="20"/>
  <c r="D77" i="20"/>
  <c r="E77" i="20"/>
  <c r="B78" i="20"/>
  <c r="C78" i="20"/>
  <c r="D78" i="20"/>
  <c r="E78" i="20"/>
  <c r="B79" i="20"/>
  <c r="C79" i="20"/>
  <c r="D79" i="20"/>
  <c r="E79" i="20"/>
  <c r="B80" i="20"/>
  <c r="C80" i="20"/>
  <c r="D80" i="20"/>
  <c r="E80" i="20"/>
  <c r="B81" i="20"/>
  <c r="C81" i="20"/>
  <c r="D81" i="20"/>
  <c r="E81" i="20"/>
  <c r="B82" i="20"/>
  <c r="C82" i="20"/>
  <c r="D82" i="20"/>
  <c r="E82" i="20"/>
  <c r="B83" i="20"/>
  <c r="C83" i="20"/>
  <c r="D83" i="20"/>
  <c r="E83" i="20"/>
  <c r="B84" i="20"/>
  <c r="C84" i="20"/>
  <c r="D84" i="20"/>
  <c r="E84" i="20"/>
  <c r="B85" i="20"/>
  <c r="C85" i="20"/>
  <c r="D85" i="20"/>
  <c r="E85" i="20"/>
  <c r="B87" i="20"/>
  <c r="C87" i="20"/>
  <c r="D87" i="20"/>
  <c r="E87" i="20"/>
  <c r="B88" i="20"/>
  <c r="C88" i="20"/>
  <c r="D88" i="20"/>
  <c r="E88" i="20"/>
  <c r="B89" i="20"/>
  <c r="C89" i="20"/>
  <c r="D89" i="20"/>
  <c r="E89" i="20"/>
  <c r="B90" i="20"/>
  <c r="C90" i="20"/>
  <c r="D90" i="20"/>
  <c r="E90" i="20"/>
  <c r="B91" i="20"/>
  <c r="C91" i="20"/>
  <c r="D91" i="20"/>
  <c r="E91" i="20"/>
  <c r="B92" i="20"/>
  <c r="C92" i="20"/>
  <c r="D92" i="20"/>
  <c r="E92" i="20"/>
  <c r="B93" i="20"/>
  <c r="C93" i="20"/>
  <c r="D93" i="20"/>
  <c r="E93" i="20"/>
  <c r="B94" i="20"/>
  <c r="C94" i="20"/>
  <c r="D94" i="20"/>
  <c r="E94" i="20"/>
  <c r="B95" i="20"/>
  <c r="C95" i="20"/>
  <c r="D95" i="20"/>
  <c r="E95" i="20"/>
  <c r="B96" i="20"/>
  <c r="C96" i="20"/>
  <c r="D96" i="20"/>
  <c r="E96" i="20"/>
  <c r="B97" i="20"/>
  <c r="C97" i="20"/>
  <c r="D97" i="20"/>
  <c r="E97" i="20"/>
  <c r="B98" i="20"/>
  <c r="C98" i="20"/>
  <c r="D98" i="20"/>
  <c r="E98" i="20"/>
  <c r="B99" i="20"/>
  <c r="C99" i="20"/>
  <c r="D99" i="20"/>
  <c r="E99" i="20"/>
  <c r="B100" i="20"/>
  <c r="C100" i="20"/>
  <c r="D100" i="20"/>
  <c r="E100" i="20"/>
  <c r="B101" i="20"/>
  <c r="C101" i="20"/>
  <c r="D101" i="20"/>
  <c r="E101" i="20"/>
  <c r="B102" i="20"/>
  <c r="C102" i="20"/>
  <c r="D102" i="20"/>
  <c r="E102" i="20"/>
  <c r="B103" i="20"/>
  <c r="C103" i="20"/>
  <c r="D103" i="20"/>
  <c r="E103" i="20"/>
  <c r="B104" i="20"/>
  <c r="C104" i="20"/>
  <c r="D104" i="20"/>
  <c r="E104" i="20"/>
  <c r="B105" i="20"/>
  <c r="C105" i="20"/>
  <c r="D105" i="20"/>
  <c r="E105" i="20"/>
  <c r="B106" i="20"/>
  <c r="C106" i="20"/>
  <c r="D106" i="20"/>
  <c r="E106" i="20"/>
  <c r="B107" i="20"/>
  <c r="C107" i="20"/>
  <c r="D107" i="20"/>
  <c r="E107" i="20"/>
  <c r="B108" i="20"/>
  <c r="C108" i="20"/>
  <c r="D108" i="20"/>
  <c r="E108" i="20"/>
  <c r="B109" i="20"/>
  <c r="C109" i="20"/>
  <c r="D109" i="20"/>
  <c r="E109" i="20"/>
  <c r="B110" i="20"/>
  <c r="C110" i="20"/>
  <c r="D110" i="20"/>
  <c r="E110" i="20"/>
  <c r="B111" i="20"/>
  <c r="C111" i="20"/>
  <c r="D111" i="20"/>
  <c r="E111" i="20"/>
  <c r="B112" i="20"/>
  <c r="C112" i="20"/>
  <c r="D112" i="20"/>
  <c r="E112" i="20"/>
  <c r="B113" i="20"/>
  <c r="C113" i="20"/>
  <c r="D113" i="20"/>
  <c r="E113" i="20"/>
  <c r="B114" i="20"/>
  <c r="C114" i="20"/>
  <c r="D114" i="20"/>
  <c r="E114" i="20"/>
  <c r="B115" i="20"/>
  <c r="C115" i="20"/>
  <c r="D115" i="20"/>
  <c r="E115" i="20"/>
  <c r="B116" i="20"/>
  <c r="C116" i="20"/>
  <c r="D116" i="20"/>
  <c r="E116" i="20"/>
  <c r="B117" i="20"/>
  <c r="C117" i="20"/>
  <c r="D117" i="20"/>
  <c r="E117" i="20"/>
  <c r="B118" i="20"/>
  <c r="C118" i="20"/>
  <c r="D118" i="20"/>
  <c r="E118" i="20"/>
  <c r="B119" i="20"/>
  <c r="C119" i="20"/>
  <c r="D119" i="20"/>
  <c r="E119" i="20"/>
  <c r="B120" i="20"/>
  <c r="C120" i="20"/>
  <c r="D120" i="20"/>
  <c r="E120" i="20"/>
  <c r="B121" i="20"/>
  <c r="C121" i="20"/>
  <c r="D121" i="20"/>
  <c r="E121" i="20"/>
  <c r="B122" i="20"/>
  <c r="C122" i="20"/>
  <c r="D122" i="20"/>
  <c r="E122" i="20"/>
  <c r="B123" i="20"/>
  <c r="C123" i="20"/>
  <c r="D123" i="20"/>
  <c r="E123" i="20"/>
  <c r="B124" i="20"/>
  <c r="C124" i="20"/>
  <c r="D124" i="20"/>
  <c r="E124" i="20"/>
  <c r="B125" i="20"/>
  <c r="C125" i="20"/>
  <c r="D125" i="20"/>
  <c r="E125" i="20"/>
  <c r="B126" i="20"/>
  <c r="C126" i="20"/>
  <c r="D126" i="20"/>
  <c r="E126" i="20"/>
  <c r="B127" i="20"/>
  <c r="C127" i="20"/>
  <c r="D127" i="20"/>
  <c r="E127" i="20"/>
  <c r="B128" i="20"/>
  <c r="C128" i="20"/>
  <c r="D128" i="20"/>
  <c r="E128" i="20"/>
  <c r="B129" i="20"/>
  <c r="C129" i="20"/>
  <c r="D129" i="20"/>
  <c r="E129" i="20"/>
  <c r="B130" i="20"/>
  <c r="C130" i="20"/>
  <c r="D130" i="20"/>
  <c r="E130" i="20"/>
  <c r="B131" i="20"/>
  <c r="C131" i="20"/>
  <c r="D131" i="20"/>
  <c r="E131" i="20"/>
  <c r="B132" i="20"/>
  <c r="C132" i="20"/>
  <c r="D132" i="20"/>
  <c r="E132" i="20"/>
  <c r="B133" i="20"/>
  <c r="C133" i="20"/>
  <c r="D133" i="20"/>
  <c r="E133" i="20"/>
  <c r="B134" i="20"/>
  <c r="C134" i="20"/>
  <c r="D134" i="20"/>
  <c r="E134" i="20"/>
  <c r="B135" i="20"/>
  <c r="C135" i="20"/>
  <c r="D135" i="20"/>
  <c r="E135" i="20"/>
  <c r="B136" i="20"/>
  <c r="C136" i="20"/>
  <c r="D136" i="20"/>
  <c r="E136" i="20"/>
  <c r="B137" i="20"/>
  <c r="C137" i="20"/>
  <c r="D137" i="20"/>
  <c r="E137" i="20"/>
  <c r="B138" i="20"/>
  <c r="C138" i="20"/>
  <c r="D138" i="20"/>
  <c r="E138" i="20"/>
  <c r="B139" i="20"/>
  <c r="C139" i="20"/>
  <c r="D139" i="20"/>
  <c r="E139" i="20"/>
  <c r="B140" i="20"/>
  <c r="C140" i="20"/>
  <c r="D140" i="20"/>
  <c r="E140" i="20"/>
  <c r="B141" i="20"/>
  <c r="C141" i="20"/>
  <c r="D141" i="20"/>
  <c r="E141" i="20"/>
  <c r="B142" i="20"/>
  <c r="C142" i="20"/>
  <c r="D142" i="20"/>
  <c r="E142" i="20"/>
  <c r="B143" i="20"/>
  <c r="C143" i="20"/>
  <c r="D143" i="20"/>
  <c r="E143" i="20"/>
  <c r="B144" i="20"/>
  <c r="C144" i="20"/>
  <c r="D144" i="20"/>
  <c r="E144" i="20"/>
  <c r="B145" i="20"/>
  <c r="C145" i="20"/>
  <c r="D145" i="20"/>
  <c r="E145" i="20"/>
  <c r="B146" i="20"/>
  <c r="C146" i="20"/>
  <c r="D146" i="20"/>
  <c r="E146" i="20"/>
  <c r="B147" i="20"/>
  <c r="C147" i="20"/>
  <c r="D147" i="20"/>
  <c r="E147" i="20"/>
  <c r="B148" i="20"/>
  <c r="C148" i="20"/>
  <c r="D148" i="20"/>
  <c r="E148" i="20"/>
  <c r="B149" i="20"/>
  <c r="C149" i="20"/>
  <c r="D149" i="20"/>
  <c r="E149" i="20"/>
  <c r="B150" i="20"/>
  <c r="C150" i="20"/>
  <c r="D150" i="20"/>
  <c r="E150" i="20"/>
  <c r="B151" i="20"/>
  <c r="C151" i="20"/>
  <c r="D151" i="20"/>
  <c r="E151" i="20"/>
  <c r="B152" i="20"/>
  <c r="C152" i="20"/>
  <c r="D152" i="20"/>
  <c r="E152" i="20"/>
  <c r="B153" i="20"/>
  <c r="C153" i="20"/>
  <c r="D153" i="20"/>
  <c r="E153" i="20"/>
  <c r="B154" i="20"/>
  <c r="C154" i="20"/>
  <c r="D154" i="20"/>
  <c r="E154" i="20"/>
  <c r="B155" i="20"/>
  <c r="C155" i="20"/>
  <c r="D155" i="20"/>
  <c r="E155" i="20"/>
  <c r="B156" i="20"/>
  <c r="C156" i="20"/>
  <c r="D156" i="20"/>
  <c r="E156" i="20"/>
  <c r="B157" i="20"/>
  <c r="C157" i="20"/>
  <c r="D157" i="20"/>
  <c r="E157" i="20"/>
  <c r="B158" i="20"/>
  <c r="C158" i="20"/>
  <c r="D158" i="20"/>
  <c r="E158" i="20"/>
  <c r="B159" i="20"/>
  <c r="C159" i="20"/>
  <c r="D159" i="20"/>
  <c r="E159" i="20"/>
  <c r="B160" i="20"/>
  <c r="C160" i="20"/>
  <c r="D160" i="20"/>
  <c r="E160" i="20"/>
  <c r="B161" i="20"/>
  <c r="C161" i="20"/>
  <c r="D161" i="20"/>
  <c r="E161" i="20"/>
  <c r="B162" i="20"/>
  <c r="C162" i="20"/>
  <c r="D162" i="20"/>
  <c r="E162" i="20"/>
  <c r="B163" i="20"/>
  <c r="C163" i="20"/>
  <c r="D163" i="20"/>
  <c r="E163" i="20"/>
  <c r="B164" i="20"/>
  <c r="C164" i="20"/>
  <c r="D164" i="20"/>
  <c r="E164" i="20"/>
  <c r="B165" i="20"/>
  <c r="C165" i="20"/>
  <c r="D165" i="20"/>
  <c r="E165" i="20"/>
  <c r="B166" i="20"/>
  <c r="C166" i="20"/>
  <c r="D166" i="20"/>
  <c r="E166" i="20"/>
  <c r="B167" i="20"/>
  <c r="C167" i="20"/>
  <c r="D167" i="20"/>
  <c r="E167" i="20"/>
  <c r="B168" i="20"/>
  <c r="C168" i="20"/>
  <c r="D168" i="20"/>
  <c r="E168" i="20"/>
  <c r="B169" i="20"/>
  <c r="C169" i="20"/>
  <c r="D169" i="20"/>
  <c r="E169" i="20"/>
  <c r="B170" i="20"/>
  <c r="C170" i="20"/>
  <c r="D170" i="20"/>
  <c r="E170" i="20"/>
  <c r="B171" i="20"/>
  <c r="C171" i="20"/>
  <c r="D171" i="20"/>
  <c r="E171" i="20"/>
  <c r="B172" i="20"/>
  <c r="C172" i="20"/>
  <c r="D172" i="20"/>
  <c r="E172" i="20"/>
  <c r="B173" i="20"/>
  <c r="C173" i="20"/>
  <c r="D173" i="20"/>
  <c r="E173" i="20"/>
  <c r="B174" i="20"/>
  <c r="C174" i="20"/>
  <c r="D174" i="20"/>
  <c r="E174" i="20"/>
  <c r="B175" i="20"/>
  <c r="C175" i="20"/>
  <c r="D175" i="20"/>
  <c r="E175" i="20"/>
  <c r="B176" i="20"/>
  <c r="C176" i="20"/>
  <c r="D176" i="20"/>
  <c r="E176" i="20"/>
  <c r="B177" i="20"/>
  <c r="C177" i="20"/>
  <c r="D177" i="20"/>
  <c r="E177" i="20"/>
  <c r="B178" i="20"/>
  <c r="C178" i="20"/>
  <c r="D178" i="20"/>
  <c r="E178" i="20"/>
  <c r="B179" i="20"/>
  <c r="C179" i="20"/>
  <c r="D179" i="20"/>
  <c r="E179" i="20"/>
  <c r="B180" i="20"/>
  <c r="C180" i="20"/>
  <c r="D180" i="20"/>
  <c r="E180" i="20"/>
  <c r="B181" i="20"/>
  <c r="C181" i="20"/>
  <c r="D181" i="20"/>
  <c r="E181" i="20"/>
  <c r="B182" i="20"/>
  <c r="C182" i="20"/>
  <c r="D182" i="20"/>
  <c r="E182" i="20"/>
  <c r="B183" i="20"/>
  <c r="C183" i="20"/>
  <c r="D183" i="20"/>
  <c r="E183" i="20"/>
  <c r="B184" i="20"/>
  <c r="C184" i="20"/>
  <c r="D184" i="20"/>
  <c r="E184" i="20"/>
  <c r="B185" i="20"/>
  <c r="C185" i="20"/>
  <c r="D185" i="20"/>
  <c r="E185" i="20"/>
  <c r="B186" i="20"/>
  <c r="C186" i="20"/>
  <c r="D186" i="20"/>
  <c r="E186" i="20"/>
  <c r="B187" i="20"/>
  <c r="C187" i="20"/>
  <c r="D187" i="20"/>
  <c r="E187" i="20"/>
  <c r="B188" i="20"/>
  <c r="C188" i="20"/>
  <c r="D188" i="20"/>
  <c r="E188" i="20"/>
  <c r="B189" i="20"/>
  <c r="C189" i="20"/>
  <c r="D189" i="20"/>
  <c r="E189" i="20"/>
  <c r="B190" i="20"/>
  <c r="C190" i="20"/>
  <c r="D190" i="20"/>
  <c r="E190" i="20"/>
  <c r="B191" i="20"/>
  <c r="C191" i="20"/>
  <c r="D191" i="20"/>
  <c r="E191" i="20"/>
  <c r="B192" i="20"/>
  <c r="C192" i="20"/>
  <c r="D192" i="20"/>
  <c r="E192" i="20"/>
  <c r="B193" i="20"/>
  <c r="C193" i="20"/>
  <c r="D193" i="20"/>
  <c r="E193" i="20"/>
  <c r="B194" i="20"/>
  <c r="C194" i="20"/>
  <c r="D194" i="20"/>
  <c r="E194" i="20"/>
  <c r="B195" i="20"/>
  <c r="C195" i="20"/>
  <c r="D195" i="20"/>
  <c r="E195" i="20"/>
  <c r="B196" i="20"/>
  <c r="C196" i="20"/>
  <c r="D196" i="20"/>
  <c r="E196" i="20"/>
  <c r="B197" i="20"/>
  <c r="C197" i="20"/>
  <c r="D197" i="20"/>
  <c r="E197" i="20"/>
  <c r="B198" i="20"/>
  <c r="C198" i="20"/>
  <c r="D198" i="20"/>
  <c r="E198" i="20"/>
  <c r="B199" i="20"/>
  <c r="C199" i="20"/>
  <c r="D199" i="20"/>
  <c r="E199" i="20"/>
  <c r="B200" i="20"/>
  <c r="C200" i="20"/>
  <c r="D200" i="20"/>
  <c r="E200" i="20"/>
  <c r="B201" i="20"/>
  <c r="C201" i="20"/>
  <c r="D201" i="20"/>
  <c r="E201" i="20"/>
  <c r="B202" i="20"/>
  <c r="C202" i="20"/>
  <c r="D202" i="20"/>
  <c r="E202" i="20"/>
  <c r="B203" i="20"/>
  <c r="C203" i="20"/>
  <c r="D203" i="20"/>
  <c r="E203" i="20"/>
  <c r="B204" i="20"/>
  <c r="C204" i="20"/>
  <c r="D204" i="20"/>
  <c r="E204" i="20"/>
  <c r="B205" i="20"/>
  <c r="C205" i="20"/>
  <c r="D205" i="20"/>
  <c r="E205" i="20"/>
  <c r="B206" i="20"/>
  <c r="C206" i="20"/>
  <c r="D206" i="20"/>
  <c r="E206" i="20"/>
  <c r="B207" i="20"/>
  <c r="C207" i="20"/>
  <c r="D207" i="20"/>
  <c r="E207" i="20"/>
  <c r="B208" i="20"/>
  <c r="C208" i="20"/>
  <c r="D208" i="20"/>
  <c r="E208" i="20"/>
  <c r="B209" i="20"/>
  <c r="C209" i="20"/>
  <c r="D209" i="20"/>
  <c r="E209" i="20"/>
  <c r="B210" i="20"/>
  <c r="C210" i="20"/>
  <c r="D210" i="20"/>
  <c r="E210" i="20"/>
  <c r="B211" i="20"/>
  <c r="C211" i="20"/>
  <c r="D211" i="20"/>
  <c r="E211" i="20"/>
  <c r="B212" i="20"/>
  <c r="C212" i="20"/>
  <c r="D212" i="20"/>
  <c r="E212" i="20"/>
  <c r="B213" i="20"/>
  <c r="C213" i="20"/>
  <c r="D213" i="20"/>
  <c r="E213" i="20"/>
  <c r="B214" i="20"/>
  <c r="C214" i="20"/>
  <c r="D214" i="20"/>
  <c r="E214" i="20"/>
  <c r="B215" i="20"/>
  <c r="C215" i="20"/>
  <c r="D215" i="20"/>
  <c r="E215" i="20"/>
  <c r="B216" i="20"/>
  <c r="C216" i="20"/>
  <c r="D216" i="20"/>
  <c r="E216" i="20"/>
  <c r="B217" i="20"/>
  <c r="C217" i="20"/>
  <c r="D217" i="20"/>
  <c r="E217" i="20"/>
  <c r="B218" i="20"/>
  <c r="C218" i="20"/>
  <c r="D218" i="20"/>
  <c r="E218" i="20"/>
  <c r="B219" i="20"/>
  <c r="C219" i="20"/>
  <c r="D219" i="20"/>
  <c r="E219" i="20"/>
  <c r="B220" i="20"/>
  <c r="C220" i="20"/>
  <c r="D220" i="20"/>
  <c r="E220" i="20"/>
  <c r="B221" i="20"/>
  <c r="C221" i="20"/>
  <c r="D221" i="20"/>
  <c r="E221" i="20"/>
  <c r="B222" i="20"/>
  <c r="C222" i="20"/>
  <c r="D222" i="20"/>
  <c r="E222" i="20"/>
  <c r="B223" i="20"/>
  <c r="C223" i="20"/>
  <c r="D223" i="20"/>
  <c r="E223" i="20"/>
  <c r="B224" i="20"/>
  <c r="C224" i="20"/>
  <c r="D224" i="20"/>
  <c r="E224" i="20"/>
  <c r="B225" i="20"/>
  <c r="C225" i="20"/>
  <c r="D225" i="20"/>
  <c r="E225" i="20"/>
  <c r="B226" i="20"/>
  <c r="C226" i="20"/>
  <c r="D226" i="20"/>
  <c r="E226" i="20"/>
  <c r="B227" i="20"/>
  <c r="C227" i="20"/>
  <c r="D227" i="20"/>
  <c r="E227" i="20"/>
  <c r="B228" i="20"/>
  <c r="C228" i="20"/>
  <c r="D228" i="20"/>
  <c r="E228" i="20"/>
  <c r="B229" i="20"/>
  <c r="C229" i="20"/>
  <c r="D229" i="20"/>
  <c r="E229" i="20"/>
  <c r="B230" i="20"/>
  <c r="C230" i="20"/>
  <c r="D230" i="20"/>
  <c r="E230" i="20"/>
  <c r="B231" i="20"/>
  <c r="C231" i="20"/>
  <c r="D231" i="20"/>
  <c r="E231" i="20"/>
  <c r="B232" i="20"/>
  <c r="C232" i="20"/>
  <c r="D232" i="20"/>
  <c r="E232" i="20"/>
  <c r="B233" i="20"/>
  <c r="C233" i="20"/>
  <c r="D233" i="20"/>
  <c r="E233" i="20"/>
  <c r="B234" i="20"/>
  <c r="C234" i="20"/>
  <c r="D234" i="20"/>
  <c r="E234" i="20"/>
  <c r="B235" i="20"/>
  <c r="C235" i="20"/>
  <c r="D235" i="20"/>
  <c r="E235" i="20"/>
  <c r="B236" i="20"/>
  <c r="C236" i="20"/>
  <c r="D236" i="20"/>
  <c r="E236" i="20"/>
  <c r="B237" i="20"/>
  <c r="C237" i="20"/>
  <c r="D237" i="20"/>
  <c r="E237" i="20"/>
  <c r="B238" i="20"/>
  <c r="C238" i="20"/>
  <c r="D238" i="20"/>
  <c r="E238" i="20"/>
  <c r="B239" i="20"/>
  <c r="C239" i="20"/>
  <c r="D239" i="20"/>
  <c r="E239" i="20"/>
  <c r="B240" i="20"/>
  <c r="C240" i="20"/>
  <c r="D240" i="20"/>
  <c r="E240" i="20"/>
  <c r="B241" i="20"/>
  <c r="C241" i="20"/>
  <c r="D241" i="20"/>
  <c r="E241" i="20"/>
  <c r="B242" i="20"/>
  <c r="C242" i="20"/>
  <c r="D242" i="20"/>
  <c r="E242" i="20"/>
  <c r="B243" i="20"/>
  <c r="C243" i="20"/>
  <c r="D243" i="20"/>
  <c r="E243" i="20"/>
  <c r="B244" i="20"/>
  <c r="C244" i="20"/>
  <c r="D244" i="20"/>
  <c r="E244" i="20"/>
  <c r="B245" i="20"/>
  <c r="C245" i="20"/>
  <c r="D245" i="20"/>
  <c r="E245" i="20"/>
  <c r="B246" i="20"/>
  <c r="C246" i="20"/>
  <c r="D246" i="20"/>
  <c r="E246" i="20"/>
  <c r="B247" i="20"/>
  <c r="C247" i="20"/>
  <c r="D247" i="20"/>
  <c r="E247" i="20"/>
  <c r="B248" i="20"/>
  <c r="C248" i="20"/>
  <c r="D248" i="20"/>
  <c r="E248" i="20"/>
  <c r="B249" i="20"/>
  <c r="C249" i="20"/>
  <c r="D249" i="20"/>
  <c r="E249" i="20"/>
  <c r="B250" i="20"/>
  <c r="C250" i="20"/>
  <c r="D250" i="20"/>
  <c r="E250" i="20"/>
  <c r="B251" i="20"/>
  <c r="C251" i="20"/>
  <c r="D251" i="20"/>
  <c r="E251" i="20"/>
  <c r="B252" i="20"/>
  <c r="C252" i="20"/>
  <c r="D252" i="20"/>
  <c r="E252" i="20"/>
  <c r="B253" i="20"/>
  <c r="C253" i="20"/>
  <c r="D253" i="20"/>
  <c r="E253" i="20"/>
  <c r="B254" i="20"/>
  <c r="C254" i="20"/>
  <c r="D254" i="20"/>
  <c r="E254" i="20"/>
  <c r="B255" i="20"/>
  <c r="C255" i="20"/>
  <c r="D255" i="20"/>
  <c r="E255" i="20"/>
  <c r="B256" i="20"/>
  <c r="C256" i="20"/>
  <c r="D256" i="20"/>
  <c r="E256" i="20"/>
  <c r="B257" i="20"/>
  <c r="C257" i="20"/>
  <c r="D257" i="20"/>
  <c r="E257" i="20"/>
  <c r="B258" i="20"/>
  <c r="C258" i="20"/>
  <c r="D258" i="20"/>
  <c r="E258" i="20"/>
  <c r="B259" i="20"/>
  <c r="C259" i="20"/>
  <c r="D259" i="20"/>
  <c r="E259" i="20"/>
  <c r="B260" i="20"/>
  <c r="C260" i="20"/>
  <c r="D260" i="20"/>
  <c r="E260" i="20"/>
  <c r="B261" i="20"/>
  <c r="C261" i="20"/>
  <c r="D261" i="20"/>
  <c r="E261" i="20"/>
  <c r="B262" i="20"/>
  <c r="C262" i="20"/>
  <c r="D262" i="20"/>
  <c r="E262" i="20"/>
  <c r="B263" i="20"/>
  <c r="C263" i="20"/>
  <c r="D263" i="20"/>
  <c r="E263" i="20"/>
  <c r="B264" i="20"/>
  <c r="C264" i="20"/>
  <c r="D264" i="20"/>
  <c r="E264" i="20"/>
  <c r="B265" i="20"/>
  <c r="C265" i="20"/>
  <c r="D265" i="20"/>
  <c r="E265" i="20"/>
  <c r="B266" i="20"/>
  <c r="C266" i="20"/>
  <c r="D266" i="20"/>
  <c r="E266" i="20"/>
  <c r="B267" i="20"/>
  <c r="C267" i="20"/>
  <c r="D267" i="20"/>
  <c r="E267" i="20"/>
  <c r="B268" i="20"/>
  <c r="C268" i="20"/>
  <c r="D268" i="20"/>
  <c r="E268" i="20"/>
  <c r="B269" i="20"/>
  <c r="C269" i="20"/>
  <c r="D269" i="20"/>
  <c r="E269" i="20"/>
  <c r="B270" i="20"/>
  <c r="C270" i="20"/>
  <c r="D270" i="20"/>
  <c r="E270" i="20"/>
  <c r="B271" i="20"/>
  <c r="C271" i="20"/>
  <c r="D271" i="20"/>
  <c r="E271" i="20"/>
  <c r="B272" i="20"/>
  <c r="C272" i="20"/>
  <c r="D272" i="20"/>
  <c r="E272" i="20"/>
  <c r="B273" i="20"/>
  <c r="C273" i="20"/>
  <c r="D273" i="20"/>
  <c r="E273" i="20"/>
  <c r="B274" i="20"/>
  <c r="C274" i="20"/>
  <c r="D274" i="20"/>
  <c r="E274" i="20"/>
  <c r="B275" i="20"/>
  <c r="C275" i="20"/>
  <c r="D275" i="20"/>
  <c r="E275" i="20"/>
  <c r="B276" i="20"/>
  <c r="C276" i="20"/>
  <c r="D276" i="20"/>
  <c r="E276" i="20"/>
  <c r="B277" i="20"/>
  <c r="C277" i="20"/>
  <c r="D277" i="20"/>
  <c r="E277" i="20"/>
  <c r="E3" i="20"/>
  <c r="D3" i="20"/>
  <c r="C3" i="20"/>
  <c r="B3" i="20"/>
  <c r="B4" i="19"/>
  <c r="C4" i="19"/>
  <c r="D4" i="19"/>
  <c r="E4" i="19"/>
  <c r="B5" i="19"/>
  <c r="C5" i="19"/>
  <c r="D5" i="19"/>
  <c r="E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B12" i="19"/>
  <c r="C12" i="19"/>
  <c r="D12" i="19"/>
  <c r="E12" i="19"/>
  <c r="B13" i="19"/>
  <c r="C13" i="19"/>
  <c r="D13" i="19"/>
  <c r="E13" i="19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B36" i="19"/>
  <c r="C36" i="19"/>
  <c r="D36" i="19"/>
  <c r="E36" i="19"/>
  <c r="B37" i="19"/>
  <c r="C37" i="19"/>
  <c r="D37" i="19"/>
  <c r="E37" i="19"/>
  <c r="E3" i="19"/>
  <c r="D3" i="19"/>
  <c r="C3" i="19"/>
  <c r="B3" i="19"/>
  <c r="B4" i="6"/>
  <c r="C4" i="6"/>
  <c r="D4" i="6"/>
  <c r="E4" i="6"/>
  <c r="B5" i="6"/>
  <c r="C5" i="6"/>
  <c r="D5" i="6"/>
  <c r="E5" i="6"/>
  <c r="B6" i="6"/>
  <c r="C6" i="6"/>
  <c r="D6" i="6"/>
  <c r="E6" i="6"/>
  <c r="B7" i="6"/>
  <c r="C7" i="6"/>
  <c r="D7" i="6"/>
  <c r="E7" i="6"/>
  <c r="B8" i="6"/>
  <c r="C8" i="6"/>
  <c r="D8" i="6"/>
  <c r="E8" i="6"/>
  <c r="B9" i="6"/>
  <c r="C9" i="6"/>
  <c r="D9" i="6"/>
  <c r="E9" i="6"/>
  <c r="B10" i="6"/>
  <c r="C10" i="6"/>
  <c r="D10" i="6"/>
  <c r="E10" i="6"/>
  <c r="B11" i="6"/>
  <c r="C11" i="6"/>
  <c r="D11" i="6"/>
  <c r="E11" i="6"/>
  <c r="B12" i="6"/>
  <c r="C12" i="6"/>
  <c r="D12" i="6"/>
  <c r="E12" i="6"/>
  <c r="B13" i="6"/>
  <c r="C13" i="6"/>
  <c r="D13" i="6"/>
  <c r="E13" i="6"/>
  <c r="B14" i="6"/>
  <c r="C14" i="6"/>
  <c r="D14" i="6"/>
  <c r="E14" i="6"/>
  <c r="B15" i="6"/>
  <c r="C15" i="6"/>
  <c r="D15" i="6"/>
  <c r="E15" i="6"/>
  <c r="B16" i="6"/>
  <c r="C16" i="6"/>
  <c r="D16" i="6"/>
  <c r="E16" i="6"/>
  <c r="B17" i="6"/>
  <c r="C17" i="6"/>
  <c r="D17" i="6"/>
  <c r="E17" i="6"/>
  <c r="B18" i="6"/>
  <c r="C18" i="6"/>
  <c r="D18" i="6"/>
  <c r="E18" i="6"/>
  <c r="B19" i="6"/>
  <c r="C19" i="6"/>
  <c r="D19" i="6"/>
  <c r="E19" i="6"/>
  <c r="B20" i="6"/>
  <c r="C20" i="6"/>
  <c r="D20" i="6"/>
  <c r="E20" i="6"/>
  <c r="B21" i="6"/>
  <c r="C21" i="6"/>
  <c r="D21" i="6"/>
  <c r="E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B31" i="6"/>
  <c r="C31" i="6"/>
  <c r="D31" i="6"/>
  <c r="E31" i="6"/>
  <c r="B32" i="6"/>
  <c r="C32" i="6"/>
  <c r="D32" i="6"/>
  <c r="E32" i="6"/>
  <c r="B33" i="6"/>
  <c r="C33" i="6"/>
  <c r="D33" i="6"/>
  <c r="E33" i="6"/>
  <c r="B34" i="6"/>
  <c r="C34" i="6"/>
  <c r="D34" i="6"/>
  <c r="E34" i="6"/>
  <c r="B35" i="6"/>
  <c r="C35" i="6"/>
  <c r="D35" i="6"/>
  <c r="E35" i="6"/>
  <c r="B36" i="6"/>
  <c r="C36" i="6"/>
  <c r="D36" i="6"/>
  <c r="E36" i="6"/>
  <c r="B37" i="6"/>
  <c r="C37" i="6"/>
  <c r="D37" i="6"/>
  <c r="E37" i="6"/>
  <c r="E3" i="6"/>
  <c r="D3" i="6"/>
  <c r="C3" i="6"/>
  <c r="B3" i="6"/>
  <c r="B4" i="17"/>
  <c r="C4" i="17"/>
  <c r="D4" i="17"/>
  <c r="E4" i="17"/>
  <c r="B5" i="17"/>
  <c r="C5" i="17"/>
  <c r="D5" i="17"/>
  <c r="E5" i="17"/>
  <c r="B6" i="17"/>
  <c r="C6" i="17"/>
  <c r="D6" i="17"/>
  <c r="E6" i="17"/>
  <c r="B7" i="17"/>
  <c r="C7" i="17"/>
  <c r="D7" i="17"/>
  <c r="E7" i="17"/>
  <c r="B8" i="17"/>
  <c r="C8" i="17"/>
  <c r="D8" i="17"/>
  <c r="E8" i="17"/>
  <c r="B9" i="17"/>
  <c r="C9" i="17"/>
  <c r="D9" i="17"/>
  <c r="E9" i="17"/>
  <c r="B10" i="17"/>
  <c r="C10" i="17"/>
  <c r="D10" i="17"/>
  <c r="E10" i="17"/>
  <c r="B11" i="17"/>
  <c r="C11" i="17"/>
  <c r="D11" i="17"/>
  <c r="E11" i="17"/>
  <c r="B12" i="17"/>
  <c r="C12" i="17"/>
  <c r="D12" i="17"/>
  <c r="E12" i="17"/>
  <c r="B13" i="17"/>
  <c r="C13" i="17"/>
  <c r="D13" i="17"/>
  <c r="E13" i="17"/>
  <c r="B14" i="17"/>
  <c r="C14" i="17"/>
  <c r="D14" i="17"/>
  <c r="E14" i="17"/>
  <c r="B15" i="17"/>
  <c r="C15" i="17"/>
  <c r="D15" i="17"/>
  <c r="E15" i="17"/>
  <c r="B16" i="17"/>
  <c r="C16" i="17"/>
  <c r="D16" i="17"/>
  <c r="E16" i="17"/>
  <c r="B17" i="17"/>
  <c r="C17" i="17"/>
  <c r="D17" i="17"/>
  <c r="E17" i="17"/>
  <c r="B18" i="17"/>
  <c r="C18" i="17"/>
  <c r="D18" i="17"/>
  <c r="E18" i="17"/>
  <c r="B19" i="17"/>
  <c r="C19" i="17"/>
  <c r="D19" i="17"/>
  <c r="E19" i="17"/>
  <c r="B20" i="17"/>
  <c r="C20" i="17"/>
  <c r="D20" i="17"/>
  <c r="E20" i="17"/>
  <c r="B21" i="17"/>
  <c r="C21" i="17"/>
  <c r="D21" i="17"/>
  <c r="E21" i="17"/>
  <c r="B22" i="17"/>
  <c r="C22" i="17"/>
  <c r="D22" i="17"/>
  <c r="E22" i="17"/>
  <c r="B23" i="17"/>
  <c r="C23" i="17"/>
  <c r="D23" i="17"/>
  <c r="E23" i="17"/>
  <c r="B24" i="17"/>
  <c r="C24" i="17"/>
  <c r="D24" i="17"/>
  <c r="E24" i="17"/>
  <c r="B25" i="17"/>
  <c r="C25" i="17"/>
  <c r="D25" i="17"/>
  <c r="E25" i="17"/>
  <c r="B26" i="17"/>
  <c r="C26" i="17"/>
  <c r="D26" i="17"/>
  <c r="E26" i="17"/>
  <c r="B27" i="17"/>
  <c r="C27" i="17"/>
  <c r="D27" i="17"/>
  <c r="E27" i="17"/>
  <c r="B28" i="17"/>
  <c r="C28" i="17"/>
  <c r="D28" i="17"/>
  <c r="E28" i="17"/>
  <c r="B29" i="17"/>
  <c r="C29" i="17"/>
  <c r="D29" i="17"/>
  <c r="E29" i="17"/>
  <c r="B30" i="17"/>
  <c r="C30" i="17"/>
  <c r="D30" i="17"/>
  <c r="E30" i="17"/>
  <c r="B31" i="17"/>
  <c r="C31" i="17"/>
  <c r="D31" i="17"/>
  <c r="E31" i="17"/>
  <c r="B32" i="17"/>
  <c r="C32" i="17"/>
  <c r="D32" i="17"/>
  <c r="E32" i="17"/>
  <c r="B33" i="17"/>
  <c r="C33" i="17"/>
  <c r="D33" i="17"/>
  <c r="E33" i="17"/>
  <c r="B34" i="17"/>
  <c r="C34" i="17"/>
  <c r="D34" i="17"/>
  <c r="E34" i="17"/>
  <c r="B35" i="17"/>
  <c r="C35" i="17"/>
  <c r="D35" i="17"/>
  <c r="E35" i="17"/>
  <c r="B36" i="17"/>
  <c r="C36" i="17"/>
  <c r="D36" i="17"/>
  <c r="E36" i="17"/>
  <c r="B37" i="17"/>
  <c r="C37" i="17"/>
  <c r="D37" i="17"/>
  <c r="E37" i="17"/>
  <c r="E3" i="17"/>
  <c r="D3" i="17"/>
  <c r="C3" i="17"/>
  <c r="B3" i="17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5" i="16"/>
  <c r="C15" i="16"/>
  <c r="D15" i="16"/>
  <c r="E15" i="16"/>
  <c r="B16" i="16"/>
  <c r="C16" i="16"/>
  <c r="D16" i="16"/>
  <c r="E16" i="16"/>
  <c r="B17" i="16"/>
  <c r="C17" i="16"/>
  <c r="D17" i="16"/>
  <c r="E17" i="16"/>
  <c r="B18" i="16"/>
  <c r="C18" i="16"/>
  <c r="D18" i="16"/>
  <c r="E18" i="16"/>
  <c r="B19" i="16"/>
  <c r="C19" i="16"/>
  <c r="D19" i="16"/>
  <c r="E19" i="16"/>
  <c r="B20" i="16"/>
  <c r="C20" i="16"/>
  <c r="D20" i="16"/>
  <c r="E20" i="16"/>
  <c r="B21" i="16"/>
  <c r="C21" i="16"/>
  <c r="D21" i="16"/>
  <c r="E21" i="16"/>
  <c r="B22" i="16"/>
  <c r="C22" i="16"/>
  <c r="D22" i="16"/>
  <c r="E22" i="16"/>
  <c r="B23" i="16"/>
  <c r="C23" i="16"/>
  <c r="D23" i="16"/>
  <c r="E23" i="16"/>
  <c r="B24" i="16"/>
  <c r="C24" i="16"/>
  <c r="D24" i="16"/>
  <c r="E24" i="16"/>
  <c r="B25" i="16"/>
  <c r="C25" i="16"/>
  <c r="D25" i="16"/>
  <c r="E25" i="16"/>
  <c r="B26" i="16"/>
  <c r="C26" i="16"/>
  <c r="D26" i="16"/>
  <c r="E26" i="16"/>
  <c r="B27" i="16"/>
  <c r="C27" i="16"/>
  <c r="D27" i="16"/>
  <c r="E27" i="16"/>
  <c r="B28" i="16"/>
  <c r="C28" i="16"/>
  <c r="D28" i="16"/>
  <c r="E28" i="16"/>
  <c r="B29" i="16"/>
  <c r="C29" i="16"/>
  <c r="D29" i="16"/>
  <c r="E29" i="16"/>
  <c r="B30" i="16"/>
  <c r="C30" i="16"/>
  <c r="D30" i="16"/>
  <c r="E30" i="16"/>
  <c r="B31" i="16"/>
  <c r="C31" i="16"/>
  <c r="D31" i="16"/>
  <c r="E31" i="16"/>
  <c r="B32" i="16"/>
  <c r="C32" i="16"/>
  <c r="D32" i="16"/>
  <c r="E32" i="16"/>
  <c r="B33" i="16"/>
  <c r="C33" i="16"/>
  <c r="D33" i="16"/>
  <c r="E33" i="16"/>
  <c r="B34" i="16"/>
  <c r="C34" i="16"/>
  <c r="D34" i="16"/>
  <c r="E34" i="16"/>
  <c r="B35" i="16"/>
  <c r="C35" i="16"/>
  <c r="D35" i="16"/>
  <c r="E35" i="16"/>
  <c r="B36" i="16"/>
  <c r="C36" i="16"/>
  <c r="D36" i="16"/>
  <c r="E36" i="16"/>
  <c r="B37" i="16"/>
  <c r="C37" i="16"/>
  <c r="D37" i="16"/>
  <c r="E37" i="16"/>
  <c r="E3" i="16"/>
  <c r="D3" i="16"/>
  <c r="C3" i="16"/>
  <c r="E3" i="15"/>
  <c r="C3" i="15"/>
  <c r="D3" i="15"/>
</calcChain>
</file>

<file path=xl/sharedStrings.xml><?xml version="1.0" encoding="utf-8"?>
<sst xmlns="http://schemas.openxmlformats.org/spreadsheetml/2006/main" count="1781" uniqueCount="1032">
  <si>
    <t>Startovní číslo</t>
  </si>
  <si>
    <t>Jméno a Příjmení</t>
  </si>
  <si>
    <t>Oddíl (Bydliště)</t>
  </si>
  <si>
    <t>Kategorie</t>
  </si>
  <si>
    <t>Čas</t>
  </si>
  <si>
    <t>Pořadí</t>
  </si>
  <si>
    <t>Ročník</t>
  </si>
  <si>
    <t>11:00 - Ženy-5000m</t>
  </si>
  <si>
    <t>12:00 - MUŽI - 5000 m</t>
  </si>
  <si>
    <t>Jiří Hořínek</t>
  </si>
  <si>
    <t>Pavel Drahošan</t>
  </si>
  <si>
    <t>Lukáš Vaculík</t>
  </si>
  <si>
    <t>Ivona Trojková</t>
  </si>
  <si>
    <t>Michaela Kalousková</t>
  </si>
  <si>
    <t>Veronika Baierová</t>
  </si>
  <si>
    <t>Kateřina Baierová</t>
  </si>
  <si>
    <t>Martina Bartečková</t>
  </si>
  <si>
    <t>Marek Vítovec</t>
  </si>
  <si>
    <t>Markéta Cigánková</t>
  </si>
  <si>
    <t>Bohuslava Krůzová</t>
  </si>
  <si>
    <t>Monika Jašková</t>
  </si>
  <si>
    <t>Lukáš Kozubek</t>
  </si>
  <si>
    <t>Jan Dvorský</t>
  </si>
  <si>
    <t>Roman Dvorská</t>
  </si>
  <si>
    <t>Martina Thunová</t>
  </si>
  <si>
    <t>Tereza Komínková</t>
  </si>
  <si>
    <t>Karina Fuková</t>
  </si>
  <si>
    <t>Jana Malatakisova</t>
  </si>
  <si>
    <t>Adéla Hlavatíková</t>
  </si>
  <si>
    <t>Bohdana Szymoniková</t>
  </si>
  <si>
    <t>Blanka Pospíšilová</t>
  </si>
  <si>
    <t>Markéta Solnická</t>
  </si>
  <si>
    <t>Eliška Valchařová</t>
  </si>
  <si>
    <t>Marek Mantič</t>
  </si>
  <si>
    <t>Roman Hráček</t>
  </si>
  <si>
    <t>Renáta Šimůnková</t>
  </si>
  <si>
    <t>Antonín Olšanský</t>
  </si>
  <si>
    <t>Rosťa Dyba</t>
  </si>
  <si>
    <t>Jan Matucha</t>
  </si>
  <si>
    <t>Daniel Toul</t>
  </si>
  <si>
    <t>Michal Rajnoch</t>
  </si>
  <si>
    <t>Jonáš Gärtner</t>
  </si>
  <si>
    <t>Matyáš Gärtner</t>
  </si>
  <si>
    <t>Radek Šoltys</t>
  </si>
  <si>
    <t>Matěj Šoltys</t>
  </si>
  <si>
    <t>Žaneta Halfarová</t>
  </si>
  <si>
    <t>Martin Kočí</t>
  </si>
  <si>
    <t>Šárka Zabořilová</t>
  </si>
  <si>
    <t>Iva Sykorova</t>
  </si>
  <si>
    <t>Michaela Adámková</t>
  </si>
  <si>
    <t>Eva Zwingrová</t>
  </si>
  <si>
    <t>Jiří Řimánek</t>
  </si>
  <si>
    <t>Vladimír Čáp</t>
  </si>
  <si>
    <t>Jana Kilarova</t>
  </si>
  <si>
    <t>Martin Dedek</t>
  </si>
  <si>
    <t>Michaela Pačesová</t>
  </si>
  <si>
    <t>Daniel Lyčka</t>
  </si>
  <si>
    <t>Radovan Vítovec</t>
  </si>
  <si>
    <t>Klára Žambochová</t>
  </si>
  <si>
    <t>Lucie Šteinigerová</t>
  </si>
  <si>
    <t>Josef Fojtů</t>
  </si>
  <si>
    <t>Vendy Kolářová</t>
  </si>
  <si>
    <t>Martin Pavlinek</t>
  </si>
  <si>
    <t>Jiří Platzek</t>
  </si>
  <si>
    <t>Tereza Poledníková</t>
  </si>
  <si>
    <t>Lumír Bůžek</t>
  </si>
  <si>
    <t>Martina Rycková</t>
  </si>
  <si>
    <t>David Osička</t>
  </si>
  <si>
    <t>Petr Hrbáč</t>
  </si>
  <si>
    <t>Nikola Schachlová</t>
  </si>
  <si>
    <t>Zuzana Klečková</t>
  </si>
  <si>
    <t>Roman Randýsek</t>
  </si>
  <si>
    <t>Lenka Gnidová</t>
  </si>
  <si>
    <t>Jakub Randýsek</t>
  </si>
  <si>
    <t>Dominika Turčeková</t>
  </si>
  <si>
    <t>Kateřina Turčeková</t>
  </si>
  <si>
    <t>Nela Parkanyova</t>
  </si>
  <si>
    <t>Irena Slobodova</t>
  </si>
  <si>
    <t>Janka Turčeková</t>
  </si>
  <si>
    <t>Martina Býmová</t>
  </si>
  <si>
    <t>Miroslav Klug</t>
  </si>
  <si>
    <t>Stanislav Kováček</t>
  </si>
  <si>
    <t>Soňa Mohylová</t>
  </si>
  <si>
    <t>Roman Mohyla</t>
  </si>
  <si>
    <t>Tobiáš  Kočvara</t>
  </si>
  <si>
    <t>Daniela Krčová</t>
  </si>
  <si>
    <t>Martin Mareček</t>
  </si>
  <si>
    <t>Eva Walderova</t>
  </si>
  <si>
    <t>Denisek Pivoňka</t>
  </si>
  <si>
    <t>Markétka Kirmanová</t>
  </si>
  <si>
    <t>Miroslav Balcar-Nikolov</t>
  </si>
  <si>
    <t>Lukáš Kutěj</t>
  </si>
  <si>
    <t>Kateřina Fujáková</t>
  </si>
  <si>
    <t>Petra Dudková</t>
  </si>
  <si>
    <t>Vladimír Rajnoch</t>
  </si>
  <si>
    <t>Zuzana Kalitová</t>
  </si>
  <si>
    <t>Pavel Šubert</t>
  </si>
  <si>
    <t>Zdeněk Indrák</t>
  </si>
  <si>
    <t>Zdeněk Janečka</t>
  </si>
  <si>
    <t>Kateřina Fojtů</t>
  </si>
  <si>
    <t>Michaela Hruskova</t>
  </si>
  <si>
    <t>Miroslav Gavlák</t>
  </si>
  <si>
    <t>Nikola Večerková</t>
  </si>
  <si>
    <t>Zdeňka Nágelová</t>
  </si>
  <si>
    <t>Michaela Řeháková</t>
  </si>
  <si>
    <t>Lucie Boháčová</t>
  </si>
  <si>
    <t>Karolína Urbanová</t>
  </si>
  <si>
    <t>Jiří Londa</t>
  </si>
  <si>
    <t>David Kasa</t>
  </si>
  <si>
    <t>Jana Jiránková</t>
  </si>
  <si>
    <t>Petra Macháčová</t>
  </si>
  <si>
    <t>Tomáš Harvánek</t>
  </si>
  <si>
    <t>Tomáš Věnsek</t>
  </si>
  <si>
    <t>Jindřich Cendelín</t>
  </si>
  <si>
    <t>Vivien Hanáková</t>
  </si>
  <si>
    <t>Karolína Kilhofová</t>
  </si>
  <si>
    <t>Denisa Zmeškalová</t>
  </si>
  <si>
    <t>Hana Willaschková</t>
  </si>
  <si>
    <t>Antonín Plihal</t>
  </si>
  <si>
    <t>Tereza Zítková</t>
  </si>
  <si>
    <t>Ingrid Randulová</t>
  </si>
  <si>
    <t>Radka Volfová</t>
  </si>
  <si>
    <t>Jan Volf</t>
  </si>
  <si>
    <t>Tomáš Grasser</t>
  </si>
  <si>
    <t>Karin Grasserová</t>
  </si>
  <si>
    <t>Tomáš Holek</t>
  </si>
  <si>
    <t>Markéta Celerová</t>
  </si>
  <si>
    <t>Radek Celer</t>
  </si>
  <si>
    <t>Martin Pěkník</t>
  </si>
  <si>
    <t>Markéta Němcová</t>
  </si>
  <si>
    <t>Jana Belešová</t>
  </si>
  <si>
    <t>Ľubomír Sokolovský</t>
  </si>
  <si>
    <t>Lenka Rašková</t>
  </si>
  <si>
    <t>Tomáš Adamec</t>
  </si>
  <si>
    <t>Barbora Heczková</t>
  </si>
  <si>
    <t>Barbora Nováková</t>
  </si>
  <si>
    <t>Simona Krátká</t>
  </si>
  <si>
    <t>Petr Jaskiewicz</t>
  </si>
  <si>
    <t>Přemysl polášek</t>
  </si>
  <si>
    <t>Nela Maléřová</t>
  </si>
  <si>
    <t>Hana Plemeníková</t>
  </si>
  <si>
    <t>Petra Honzová</t>
  </si>
  <si>
    <t>Valerie Mentznarowská</t>
  </si>
  <si>
    <t>Kateřina Šrámková</t>
  </si>
  <si>
    <t>Roman Dittrich</t>
  </si>
  <si>
    <t>Jiří Matula</t>
  </si>
  <si>
    <t>Inge Galiová</t>
  </si>
  <si>
    <t>Vlastislav Waloszek</t>
  </si>
  <si>
    <t>Stanislava Lisová</t>
  </si>
  <si>
    <t>Roman Janečka</t>
  </si>
  <si>
    <t>Hana Růžičková</t>
  </si>
  <si>
    <t>Barbora Böhmová</t>
  </si>
  <si>
    <t>Jaroslav Böhm</t>
  </si>
  <si>
    <t>Lukáš Mlýnek</t>
  </si>
  <si>
    <t>Lucie Mochová</t>
  </si>
  <si>
    <t>Michaela Stohelová</t>
  </si>
  <si>
    <t>Lenka Sládečková</t>
  </si>
  <si>
    <t>Tereza Maňková</t>
  </si>
  <si>
    <t>marcel tison</t>
  </si>
  <si>
    <t>Josef Chodura</t>
  </si>
  <si>
    <t>Petr Rais</t>
  </si>
  <si>
    <t>Karin Kalců</t>
  </si>
  <si>
    <t>Josef Randus</t>
  </si>
  <si>
    <t>Pavel Pernica</t>
  </si>
  <si>
    <t>Šárka Perůtková</t>
  </si>
  <si>
    <t>Tomáš Štalcer</t>
  </si>
  <si>
    <t>Michael Beneš</t>
  </si>
  <si>
    <t>Zuzana Valoušková</t>
  </si>
  <si>
    <t>Petra Vaňková</t>
  </si>
  <si>
    <t>Lukáš Madry</t>
  </si>
  <si>
    <t>Monika Kollarczyková</t>
  </si>
  <si>
    <t>Armand Urbas</t>
  </si>
  <si>
    <t>Milan Ščibráni</t>
  </si>
  <si>
    <t>Radek Kubánek</t>
  </si>
  <si>
    <t>Viktor Doležal</t>
  </si>
  <si>
    <t>Anna Čimplová</t>
  </si>
  <si>
    <t>Michal Milata</t>
  </si>
  <si>
    <t>Jaroslava Indrová</t>
  </si>
  <si>
    <t>Andrea Owczarzová</t>
  </si>
  <si>
    <t>Pavla Stoklásková</t>
  </si>
  <si>
    <t>Alena Matoušková</t>
  </si>
  <si>
    <t>Matěj Milata</t>
  </si>
  <si>
    <t>Jiri Nesit</t>
  </si>
  <si>
    <t>Eva Michňová</t>
  </si>
  <si>
    <t>Vanda Štůsková</t>
  </si>
  <si>
    <t>Roman Žalmánek</t>
  </si>
  <si>
    <t>Lucie Děrkasová</t>
  </si>
  <si>
    <t>Lucie Kalafutová</t>
  </si>
  <si>
    <t>Simona Nehybová</t>
  </si>
  <si>
    <t>Ondřej Kuča</t>
  </si>
  <si>
    <t>Martin Svoboda</t>
  </si>
  <si>
    <t>Kateřina Melecká</t>
  </si>
  <si>
    <t>Šárka Sobotková</t>
  </si>
  <si>
    <t>Filip Regent</t>
  </si>
  <si>
    <t>Petra Hrozková</t>
  </si>
  <si>
    <t>Veronika Čížková</t>
  </si>
  <si>
    <t>Mikuláš Benek</t>
  </si>
  <si>
    <t>Nikola Víchová</t>
  </si>
  <si>
    <t>Markéta Waignerová</t>
  </si>
  <si>
    <t>Lucie Možíšová</t>
  </si>
  <si>
    <t>Jaroslava Krčmářová</t>
  </si>
  <si>
    <t>Veronika Hoďáková</t>
  </si>
  <si>
    <t>Lukáš Krištofik</t>
  </si>
  <si>
    <t>Petra Zonková</t>
  </si>
  <si>
    <t>Marie Suchánková</t>
  </si>
  <si>
    <t>Pavlína Vavříková</t>
  </si>
  <si>
    <t>Ivana Hábová</t>
  </si>
  <si>
    <t>Tomáš Navrátil</t>
  </si>
  <si>
    <t>Adam Holeš</t>
  </si>
  <si>
    <t>Michaela Montagova</t>
  </si>
  <si>
    <t>Olga Machata</t>
  </si>
  <si>
    <t>Victoria Šteflová</t>
  </si>
  <si>
    <t>tomaš zika</t>
  </si>
  <si>
    <t>Jakub Myška</t>
  </si>
  <si>
    <t>Martina Věrná</t>
  </si>
  <si>
    <t>Ivana Melicharová</t>
  </si>
  <si>
    <t>Miroslav Perůtka</t>
  </si>
  <si>
    <t>Václav Procházka</t>
  </si>
  <si>
    <t>Lukáš Mžik</t>
  </si>
  <si>
    <t>Jakub Žalmánek</t>
  </si>
  <si>
    <t>Michal Pertzian</t>
  </si>
  <si>
    <t>Karolína Golková</t>
  </si>
  <si>
    <t>Robert Němeček</t>
  </si>
  <si>
    <t>Jana Fabianová</t>
  </si>
  <si>
    <t>Markéta Křížková</t>
  </si>
  <si>
    <t>Martin Haft</t>
  </si>
  <si>
    <t>Tomáš Vacula</t>
  </si>
  <si>
    <t>Lucie Kolaříková</t>
  </si>
  <si>
    <t>Pavel Sedlík</t>
  </si>
  <si>
    <t>Žaneta Benešová</t>
  </si>
  <si>
    <t>Stanislav Žydel</t>
  </si>
  <si>
    <t>Vojtěch Žydel</t>
  </si>
  <si>
    <t>Štefan Foriška</t>
  </si>
  <si>
    <t>Tereza Hanzelová</t>
  </si>
  <si>
    <t>Irena Koczyová</t>
  </si>
  <si>
    <t>ZuZu Vítková</t>
  </si>
  <si>
    <t>Pavlína Martinková</t>
  </si>
  <si>
    <t>Petr Bytomský</t>
  </si>
  <si>
    <t>Marek Škapa</t>
  </si>
  <si>
    <t>Petr Hvolka</t>
  </si>
  <si>
    <t>Václav Burda</t>
  </si>
  <si>
    <t>Linda Chýlková</t>
  </si>
  <si>
    <t>Adam Čapka</t>
  </si>
  <si>
    <t>Tereza Křívová</t>
  </si>
  <si>
    <t>Šárka Lipowská</t>
  </si>
  <si>
    <t>Eva Rašková</t>
  </si>
  <si>
    <t>Kateřina Rašková</t>
  </si>
  <si>
    <t>Jan Šíbal</t>
  </si>
  <si>
    <t>Martin Hlaváč</t>
  </si>
  <si>
    <t>Vojtěch Riedel</t>
  </si>
  <si>
    <t>Jitka Ježková</t>
  </si>
  <si>
    <t>Richard Staniek</t>
  </si>
  <si>
    <t>Martin Čech</t>
  </si>
  <si>
    <t>Denisa Čechová</t>
  </si>
  <si>
    <t>Lenka Čechová</t>
  </si>
  <si>
    <t>Michaela Chlebounová</t>
  </si>
  <si>
    <t>Jakub Chleboun</t>
  </si>
  <si>
    <t>Terezie Chlebounová</t>
  </si>
  <si>
    <t>Tomáš Dzik</t>
  </si>
  <si>
    <t>Jakub Beránek</t>
  </si>
  <si>
    <t>Jan Bělica</t>
  </si>
  <si>
    <t>Tereza Bělicová</t>
  </si>
  <si>
    <t>Barbora  Kosmáková</t>
  </si>
  <si>
    <t>Aneta  Macečková</t>
  </si>
  <si>
    <t>Tomáš Melichar</t>
  </si>
  <si>
    <t>Magdaléna Drastichová</t>
  </si>
  <si>
    <t>Kristýna Ganaj Němcová</t>
  </si>
  <si>
    <t>Renáta Brableczová</t>
  </si>
  <si>
    <t>Milan Kramár</t>
  </si>
  <si>
    <t>Štefan Kis Pisti</t>
  </si>
  <si>
    <t>Patrik Šalata</t>
  </si>
  <si>
    <t>Viktor Cihlař</t>
  </si>
  <si>
    <t>Pavel Cihlář</t>
  </si>
  <si>
    <t>Barbora Brumovská</t>
  </si>
  <si>
    <t>Michal Kasina</t>
  </si>
  <si>
    <t>Lucie Kasinová</t>
  </si>
  <si>
    <t>Tomáš Böhm</t>
  </si>
  <si>
    <t>David Böhm</t>
  </si>
  <si>
    <t>Tomáš Wrona</t>
  </si>
  <si>
    <t>Eva Kornaková</t>
  </si>
  <si>
    <t>Jakub Drobný</t>
  </si>
  <si>
    <t>Tomáš Bartusek</t>
  </si>
  <si>
    <t>Miroslav Matějů</t>
  </si>
  <si>
    <t>Přemysl Šebesta</t>
  </si>
  <si>
    <t>Martina Metzová</t>
  </si>
  <si>
    <t>Kateřina Gřešková</t>
  </si>
  <si>
    <t>Jan Batko</t>
  </si>
  <si>
    <t>Hedvika Kubištíková</t>
  </si>
  <si>
    <t>Hana Legerská</t>
  </si>
  <si>
    <t>Zdeněk Hlaváček</t>
  </si>
  <si>
    <t>Barbara Holšánová</t>
  </si>
  <si>
    <t>Barbora Grendysová</t>
  </si>
  <si>
    <t>Petra Šugárková</t>
  </si>
  <si>
    <t>Patrik Sevránek</t>
  </si>
  <si>
    <t>Břetislav Kováček</t>
  </si>
  <si>
    <t>Tomáš Giža</t>
  </si>
  <si>
    <t>Monika Kubienová</t>
  </si>
  <si>
    <t>Jan Zajíc</t>
  </si>
  <si>
    <t>Marek Smelik</t>
  </si>
  <si>
    <t>David Georgiovský</t>
  </si>
  <si>
    <t>Lucie Georgiovská</t>
  </si>
  <si>
    <t>Jan Slováček</t>
  </si>
  <si>
    <t>David Grendysa</t>
  </si>
  <si>
    <t>Tina Horáková</t>
  </si>
  <si>
    <t>Tereza Libigerová</t>
  </si>
  <si>
    <t>Daniela Vojkovská</t>
  </si>
  <si>
    <t>Martin Janalík</t>
  </si>
  <si>
    <t>Gabriela Banášová</t>
  </si>
  <si>
    <t>Markéta Keprtová</t>
  </si>
  <si>
    <t>Martin Cigoš</t>
  </si>
  <si>
    <t>Kateřina Schneiderová</t>
  </si>
  <si>
    <t>Lenka Raková</t>
  </si>
  <si>
    <t>Milan Holub</t>
  </si>
  <si>
    <t>Ondřej Sekera</t>
  </si>
  <si>
    <t>Soňa Noogová</t>
  </si>
  <si>
    <t>Lucie Nogová</t>
  </si>
  <si>
    <t>Ondřej Dominik</t>
  </si>
  <si>
    <t>Jana Dominiková</t>
  </si>
  <si>
    <t>Martina Mazáčová</t>
  </si>
  <si>
    <t>Michal Mazáč</t>
  </si>
  <si>
    <t>Rudolf Hradil</t>
  </si>
  <si>
    <t>Karla Suchanová</t>
  </si>
  <si>
    <t>Lucie Kopáčková</t>
  </si>
  <si>
    <t>Jan Kopáček</t>
  </si>
  <si>
    <t>Filip Kahánek</t>
  </si>
  <si>
    <t>Přemysl Rygel</t>
  </si>
  <si>
    <t>USK - Opava</t>
  </si>
  <si>
    <t>Slezská Ostrava</t>
  </si>
  <si>
    <t>Ostrava</t>
  </si>
  <si>
    <t>Šneci v běhu Jilešovice</t>
  </si>
  <si>
    <t>Mimózy</t>
  </si>
  <si>
    <t>Báječné ženy v běhu</t>
  </si>
  <si>
    <t>Nový Jičín</t>
  </si>
  <si>
    <t>SRTG Havířov</t>
  </si>
  <si>
    <t>Běžím s Bláňou</t>
  </si>
  <si>
    <t>Běžím s Aďou</t>
  </si>
  <si>
    <t>Soběšovice</t>
  </si>
  <si>
    <t>Sádek - Velké Heraltice</t>
  </si>
  <si>
    <t>Sokol Hrabůvka (Ostrava)</t>
  </si>
  <si>
    <t>Sokol Hrabůvka</t>
  </si>
  <si>
    <t>Dolní Bečva</t>
  </si>
  <si>
    <t>Kischova Team Ostrava</t>
  </si>
  <si>
    <t>Polanka nad Odrou</t>
  </si>
  <si>
    <t>SSK Vítkovice</t>
  </si>
  <si>
    <t>FBC LETKA</t>
  </si>
  <si>
    <t>Darkovice</t>
  </si>
  <si>
    <t>Ostrava-Hrabůvka</t>
  </si>
  <si>
    <t>Rozběháme Havířov</t>
  </si>
  <si>
    <t>Opava</t>
  </si>
  <si>
    <t>Heřmánky</t>
  </si>
  <si>
    <t>MK Seitl Ostrava</t>
  </si>
  <si>
    <t>Ostrava-hrabůvka</t>
  </si>
  <si>
    <t>Bystřice pod Hostýnem</t>
  </si>
  <si>
    <t>KAPEBAJA TÝM</t>
  </si>
  <si>
    <t>Atletika Poruba</t>
  </si>
  <si>
    <t>Hlučín</t>
  </si>
  <si>
    <t>Karviná</t>
  </si>
  <si>
    <t>Tvrdé játra</t>
  </si>
  <si>
    <t>Havířov</t>
  </si>
  <si>
    <t>Bravantice</t>
  </si>
  <si>
    <t>Frenstat p.Radh.</t>
  </si>
  <si>
    <t>TATRA FIT</t>
  </si>
  <si>
    <t>Ostrava - Poruba</t>
  </si>
  <si>
    <t>Frýdek-Místek</t>
  </si>
  <si>
    <t>Horní Lhota</t>
  </si>
  <si>
    <t>Bernartice nad Odrou</t>
  </si>
  <si>
    <t>Kopřivnice</t>
  </si>
  <si>
    <t>SK Bag Bike Ostrava</t>
  </si>
  <si>
    <t>Neběžecký kroužek</t>
  </si>
  <si>
    <t>SK Straník</t>
  </si>
  <si>
    <t>Přerov</t>
  </si>
  <si>
    <t>SK Černé plíce</t>
  </si>
  <si>
    <t>BLOCK HEROES</t>
  </si>
  <si>
    <t>Bezděčí u Trnávky</t>
  </si>
  <si>
    <t>Travelwithus123</t>
  </si>
  <si>
    <t>VŘESINA</t>
  </si>
  <si>
    <t>Svojšice</t>
  </si>
  <si>
    <t>MATOHA</t>
  </si>
  <si>
    <t>SK ČERNÉ PLÍCE</t>
  </si>
  <si>
    <t>Bartošovice</t>
  </si>
  <si>
    <t>Drym Tym Ostrava</t>
  </si>
  <si>
    <t>DRYM TYM</t>
  </si>
  <si>
    <t>Vojtík 46</t>
  </si>
  <si>
    <t>Stará Bělá</t>
  </si>
  <si>
    <t>Orlová</t>
  </si>
  <si>
    <t>Ostrava - Vítkovice</t>
  </si>
  <si>
    <t>Old Black team</t>
  </si>
  <si>
    <t>Petrovice u Karviné</t>
  </si>
  <si>
    <t>Run&amp;Bike</t>
  </si>
  <si>
    <t>Karviná - Nové Město</t>
  </si>
  <si>
    <t>Čertova Lhota</t>
  </si>
  <si>
    <t>Ostravšti cypi</t>
  </si>
  <si>
    <t>Když nemůžeš, tak přidej.</t>
  </si>
  <si>
    <t>MT Fitness1</t>
  </si>
  <si>
    <t>Ski Club Ipeco</t>
  </si>
  <si>
    <t>Sportguides Team Rožnov</t>
  </si>
  <si>
    <t>TJ Gumárny Zubří</t>
  </si>
  <si>
    <t>Studénka</t>
  </si>
  <si>
    <t>Pustá Polom</t>
  </si>
  <si>
    <t>Běžecká skupina v Českém Těšíně</t>
  </si>
  <si>
    <t>BsvCT Český Těšín</t>
  </si>
  <si>
    <t>Jakubčovice</t>
  </si>
  <si>
    <t>Třinec</t>
  </si>
  <si>
    <t>Střítež</t>
  </si>
  <si>
    <t>Frýdlant nad Ostravicí</t>
  </si>
  <si>
    <t>Dolní Lutyně</t>
  </si>
  <si>
    <t>Brušperk</t>
  </si>
  <si>
    <t>Sportguides Team</t>
  </si>
  <si>
    <t>RUNDÁL</t>
  </si>
  <si>
    <t>BK Ludgeřovice</t>
  </si>
  <si>
    <t>Sportguides Team Rožnov p. R.</t>
  </si>
  <si>
    <t>Hranice</t>
  </si>
  <si>
    <t>Skřipov</t>
  </si>
  <si>
    <t>Český Těšín</t>
  </si>
  <si>
    <t>Horalové a blázni</t>
  </si>
  <si>
    <t>SDH Radíkov</t>
  </si>
  <si>
    <t>Štěpánkovice</t>
  </si>
  <si>
    <t>Ayla</t>
  </si>
  <si>
    <t>Běžecká škola Ostravy-Jihu</t>
  </si>
  <si>
    <t>Opava-slavkov</t>
  </si>
  <si>
    <t>Šneci v běhu (Ostrava)</t>
  </si>
  <si>
    <t>Thundercats</t>
  </si>
  <si>
    <t>VU SZ</t>
  </si>
  <si>
    <t>AK SSK Vítkovice</t>
  </si>
  <si>
    <t>Střeň</t>
  </si>
  <si>
    <t>Chromá 100nožka</t>
  </si>
  <si>
    <t>Kružberk</t>
  </si>
  <si>
    <t>Sokol rychlý Pavlík</t>
  </si>
  <si>
    <t>Příbor</t>
  </si>
  <si>
    <t>Hobby Runners Vratimov</t>
  </si>
  <si>
    <t>Petřvald</t>
  </si>
  <si>
    <t>JUMP SPORT</t>
  </si>
  <si>
    <t>Kyjovice</t>
  </si>
  <si>
    <t>Rocktechnik Hranice</t>
  </si>
  <si>
    <t>Bolatice</t>
  </si>
  <si>
    <t>JR Cyklosport</t>
  </si>
  <si>
    <t>AKEZ Kopřivnice</t>
  </si>
  <si>
    <t>Horní Bludovice</t>
  </si>
  <si>
    <t>Suchdol nad Odrou</t>
  </si>
  <si>
    <t>innogy</t>
  </si>
  <si>
    <t>Skripkov Run</t>
  </si>
  <si>
    <t>Kasici</t>
  </si>
  <si>
    <t>Alpsport - Ježek na kopci</t>
  </si>
  <si>
    <t>AZ 41.mpr Žatec</t>
  </si>
  <si>
    <t>Autoservis Hlubina</t>
  </si>
  <si>
    <t>Matoha</t>
  </si>
  <si>
    <t>Hladnovské gazely</t>
  </si>
  <si>
    <t>Ninjago team</t>
  </si>
  <si>
    <t>Havířov-Bludovice</t>
  </si>
  <si>
    <t>PŘÍPRAVKA ATLETICKÉHO KLUBU SSK VÍTKOVICE</t>
  </si>
  <si>
    <t>Osek nad Bečvou</t>
  </si>
  <si>
    <t>Hobby runners Vratimov</t>
  </si>
  <si>
    <t>Běhny Bohumín</t>
  </si>
  <si>
    <t>World's okayest runner</t>
  </si>
  <si>
    <t>Elite Sport Max Training</t>
  </si>
  <si>
    <t>Radvanice</t>
  </si>
  <si>
    <t>Děhylov</t>
  </si>
  <si>
    <t>Muži A</t>
  </si>
  <si>
    <t>Ženy A</t>
  </si>
  <si>
    <t>Ženy B</t>
  </si>
  <si>
    <t>Muži B</t>
  </si>
  <si>
    <t>Muži C</t>
  </si>
  <si>
    <t>Předžáci</t>
  </si>
  <si>
    <t>Mladší žáci</t>
  </si>
  <si>
    <t>Mladší žákyně</t>
  </si>
  <si>
    <t>Dorostenky</t>
  </si>
  <si>
    <t>Benjamínky</t>
  </si>
  <si>
    <t>Starší žáci</t>
  </si>
  <si>
    <t>Dorostenci</t>
  </si>
  <si>
    <t>Paweł Nowak</t>
  </si>
  <si>
    <t>Wrocław</t>
  </si>
  <si>
    <t>Petr Pospíšil</t>
  </si>
  <si>
    <t>Otice</t>
  </si>
  <si>
    <t>Ondřej Luzar</t>
  </si>
  <si>
    <t>Pavel Böhm</t>
  </si>
  <si>
    <t>Lucie Křívová</t>
  </si>
  <si>
    <t>Nela Kadulová</t>
  </si>
  <si>
    <t>Dan Šindelek</t>
  </si>
  <si>
    <t>Richard Res</t>
  </si>
  <si>
    <t>Kamila Resová</t>
  </si>
  <si>
    <t>Krpole</t>
  </si>
  <si>
    <t>Starší žákyně</t>
  </si>
  <si>
    <t>9:00 - BENJAMÍNI/KY (2014 a ml.) - 300m</t>
  </si>
  <si>
    <t>9:10 - PŘEDŽACTVO (2011-2013) - 400m</t>
  </si>
  <si>
    <t>9:20 - MLADŠÍ ŽACTVO (2008-2010) - 500 m</t>
  </si>
  <si>
    <t>9:30 - STARŠÍ ŽACTVO (2005-2007) - 1000 m</t>
  </si>
  <si>
    <t>10:00 - Dorost (2001-2004) - 1500 m</t>
  </si>
  <si>
    <t>Pavla Kulichová</t>
  </si>
  <si>
    <t>1991</t>
  </si>
  <si>
    <t>Klaudie Galláková</t>
  </si>
  <si>
    <t>2013</t>
  </si>
  <si>
    <t>Předžákyně</t>
  </si>
  <si>
    <t>Lukáš Konečný</t>
  </si>
  <si>
    <t>2008</t>
  </si>
  <si>
    <t>Michael Walder</t>
  </si>
  <si>
    <t>Rychvald</t>
  </si>
  <si>
    <t>2015</t>
  </si>
  <si>
    <t>Daniel Walder</t>
  </si>
  <si>
    <t>2010</t>
  </si>
  <si>
    <t>Dominik Konečný</t>
  </si>
  <si>
    <t>2011</t>
  </si>
  <si>
    <t>Matyáš Montag</t>
  </si>
  <si>
    <t>Pavel Seifer</t>
  </si>
  <si>
    <t>1959</t>
  </si>
  <si>
    <t>Vanda Hudečková</t>
  </si>
  <si>
    <t>Opavské Dupy</t>
  </si>
  <si>
    <t>Tomáš Revenda</t>
  </si>
  <si>
    <t>2012</t>
  </si>
  <si>
    <t>Daniel Revenda</t>
  </si>
  <si>
    <t>1979</t>
  </si>
  <si>
    <t xml:space="preserve">Alice Žůrková </t>
  </si>
  <si>
    <t>Monika Kočvarová</t>
  </si>
  <si>
    <t>1976</t>
  </si>
  <si>
    <t>Jan Sikora</t>
  </si>
  <si>
    <t>Hůrka - Sikáči</t>
  </si>
  <si>
    <t>1982</t>
  </si>
  <si>
    <t>Denis Sikora</t>
  </si>
  <si>
    <t>Sikáči</t>
  </si>
  <si>
    <t>2014</t>
  </si>
  <si>
    <t>Benjamínci</t>
  </si>
  <si>
    <t>David Sikora</t>
  </si>
  <si>
    <t>2006</t>
  </si>
  <si>
    <t>Martin Melichar</t>
  </si>
  <si>
    <t>2016</t>
  </si>
  <si>
    <t>Natálie Lehotská</t>
  </si>
  <si>
    <t>AZ Zlín</t>
  </si>
  <si>
    <t>2007</t>
  </si>
  <si>
    <t>Tereza Moravcová</t>
  </si>
  <si>
    <t>Michal Rozsypal</t>
  </si>
  <si>
    <t>Hynek Svoboda</t>
  </si>
  <si>
    <t>2009</t>
  </si>
  <si>
    <t>Adéla Krůzová</t>
  </si>
  <si>
    <t>Kristýna Benešová</t>
  </si>
  <si>
    <t>Veronika Krůzová</t>
  </si>
  <si>
    <t>1947</t>
  </si>
  <si>
    <t>Jarolím Filip</t>
  </si>
  <si>
    <t>Veronika Opatrná</t>
  </si>
  <si>
    <t>Atletika Slezan FM</t>
  </si>
  <si>
    <t>Mladší Žákyně</t>
  </si>
  <si>
    <t>1:39</t>
  </si>
  <si>
    <t>2:39</t>
  </si>
  <si>
    <t>1:52</t>
  </si>
  <si>
    <t>1:56</t>
  </si>
  <si>
    <t>1:59</t>
  </si>
  <si>
    <t>2:28</t>
  </si>
  <si>
    <t>2:41</t>
  </si>
  <si>
    <t>3:04</t>
  </si>
  <si>
    <t>3:31</t>
  </si>
  <si>
    <t>4:12</t>
  </si>
  <si>
    <t>4:16</t>
  </si>
  <si>
    <t>1:38</t>
  </si>
  <si>
    <t>1:40</t>
  </si>
  <si>
    <t>1:42</t>
  </si>
  <si>
    <t>1:50</t>
  </si>
  <si>
    <t>1:51</t>
  </si>
  <si>
    <t>1:53</t>
  </si>
  <si>
    <t>2:08</t>
  </si>
  <si>
    <t>2:11</t>
  </si>
  <si>
    <t>2:12</t>
  </si>
  <si>
    <t>Tereza Sládečková</t>
  </si>
  <si>
    <t>Němčice</t>
  </si>
  <si>
    <t>Antonín Římánek</t>
  </si>
  <si>
    <t>Jana Hradilová</t>
  </si>
  <si>
    <t>Kelč</t>
  </si>
  <si>
    <t>1:37</t>
  </si>
  <si>
    <t>1:43</t>
  </si>
  <si>
    <t>1:45</t>
  </si>
  <si>
    <t>1:46</t>
  </si>
  <si>
    <t>1:47</t>
  </si>
  <si>
    <t>1:55</t>
  </si>
  <si>
    <t>1:57</t>
  </si>
  <si>
    <t>2:02</t>
  </si>
  <si>
    <t>2:06</t>
  </si>
  <si>
    <t>2:10</t>
  </si>
  <si>
    <t>2:20</t>
  </si>
  <si>
    <t>2:24</t>
  </si>
  <si>
    <t>2:29</t>
  </si>
  <si>
    <t>Michaela Pluskalová</t>
  </si>
  <si>
    <t>Barbora Suchánková</t>
  </si>
  <si>
    <t>2002</t>
  </si>
  <si>
    <t xml:space="preserve">Dagmar Hradilová </t>
  </si>
  <si>
    <t>SK Hranice</t>
  </si>
  <si>
    <t>Kateřina Hamplová</t>
  </si>
  <si>
    <t>Daniel Hradil</t>
  </si>
  <si>
    <t>1978</t>
  </si>
  <si>
    <t>Nela Císařová</t>
  </si>
  <si>
    <t>2001</t>
  </si>
  <si>
    <t>Markéta Baginská</t>
  </si>
  <si>
    <t>1997</t>
  </si>
  <si>
    <t>Radim Hampl</t>
  </si>
  <si>
    <t>Tvrdé Játra</t>
  </si>
  <si>
    <t>1981</t>
  </si>
  <si>
    <t>Denis Schmidt</t>
  </si>
  <si>
    <t>Prostřední bečva</t>
  </si>
  <si>
    <t>3:30</t>
  </si>
  <si>
    <t>3:45</t>
  </si>
  <si>
    <t>3:48</t>
  </si>
  <si>
    <t>3:52</t>
  </si>
  <si>
    <t>3:59</t>
  </si>
  <si>
    <t>4:08</t>
  </si>
  <si>
    <t>4:10</t>
  </si>
  <si>
    <t>4:51</t>
  </si>
  <si>
    <t>Dominik Matula</t>
  </si>
  <si>
    <t>Zlín</t>
  </si>
  <si>
    <t>1994</t>
  </si>
  <si>
    <t>5:20</t>
  </si>
  <si>
    <t>5:42</t>
  </si>
  <si>
    <t>6:08</t>
  </si>
  <si>
    <t>6:15</t>
  </si>
  <si>
    <t>6:21</t>
  </si>
  <si>
    <t>Marcela Kratochvílová</t>
  </si>
  <si>
    <t>Vratimov</t>
  </si>
  <si>
    <t>1962</t>
  </si>
  <si>
    <t>Lenka Lubenová</t>
  </si>
  <si>
    <t>Albrechtice</t>
  </si>
  <si>
    <t>1972</t>
  </si>
  <si>
    <t>Veronika Kozakovičová</t>
  </si>
  <si>
    <t>Tereza Skoumalová</t>
  </si>
  <si>
    <t>hupnakolo.cz</t>
  </si>
  <si>
    <t>1990</t>
  </si>
  <si>
    <t>Renata Nehudková</t>
  </si>
  <si>
    <t>Šneci v běhu F-M</t>
  </si>
  <si>
    <t>1983</t>
  </si>
  <si>
    <t>Oldřich Nehudek</t>
  </si>
  <si>
    <t>Mia Žůrek</t>
  </si>
  <si>
    <t>JOF X-team</t>
  </si>
  <si>
    <t>Pavel Holenda</t>
  </si>
  <si>
    <t>1977</t>
  </si>
  <si>
    <t>Eva Žůrková</t>
  </si>
  <si>
    <t>1975</t>
  </si>
  <si>
    <t>Rudolf Nowak</t>
  </si>
  <si>
    <t>1984</t>
  </si>
  <si>
    <t>Petra Vašková</t>
  </si>
  <si>
    <t>1988</t>
  </si>
  <si>
    <t>Aleš Makúch</t>
  </si>
  <si>
    <t>1968</t>
  </si>
  <si>
    <t>Renata Novotná</t>
  </si>
  <si>
    <t>Jakub Šenkýř</t>
  </si>
  <si>
    <t>1986</t>
  </si>
  <si>
    <t>Jiří Němec</t>
  </si>
  <si>
    <t>Lucie Škubalová</t>
  </si>
  <si>
    <t>Rožnov pod Radhoštěm</t>
  </si>
  <si>
    <t>CB PE AM</t>
  </si>
  <si>
    <t>1971</t>
  </si>
  <si>
    <t>Anna Balážová</t>
  </si>
  <si>
    <t>Baláž extreme team ostrava</t>
  </si>
  <si>
    <t>Roman Baláž</t>
  </si>
  <si>
    <t>1964</t>
  </si>
  <si>
    <t>SOŠ Waldorf Ostrava</t>
  </si>
  <si>
    <t>1998</t>
  </si>
  <si>
    <t>1985</t>
  </si>
  <si>
    <t>KB Rybnickie Kužnice</t>
  </si>
  <si>
    <t>1957</t>
  </si>
  <si>
    <t>Monika Holišová</t>
  </si>
  <si>
    <t>1974</t>
  </si>
  <si>
    <t>Miroslav Lukasz</t>
  </si>
  <si>
    <t>Dalibor Krejčí</t>
  </si>
  <si>
    <t>AK Emila Zátopka Kopřivnice</t>
  </si>
  <si>
    <t>Jana Makúchová</t>
  </si>
  <si>
    <t>Jaroslav Mička</t>
  </si>
  <si>
    <t>0:20'18.27</t>
  </si>
  <si>
    <t>0:22'34.12</t>
  </si>
  <si>
    <t>0:22'43.63</t>
  </si>
  <si>
    <t>0:23'54.52</t>
  </si>
  <si>
    <t>0:24'03.18</t>
  </si>
  <si>
    <t>0:24'21.50</t>
  </si>
  <si>
    <t>0:24'37.74</t>
  </si>
  <si>
    <t>0:24'58.15</t>
  </si>
  <si>
    <t>0:25'02.40</t>
  </si>
  <si>
    <t>0:25'17.21</t>
  </si>
  <si>
    <t>0:25'31.03</t>
  </si>
  <si>
    <t>0:25'33.19</t>
  </si>
  <si>
    <t>0:25'35.46</t>
  </si>
  <si>
    <t>0:25'39.91</t>
  </si>
  <si>
    <t>0:25'42.37</t>
  </si>
  <si>
    <t>0:25'45.31</t>
  </si>
  <si>
    <t>0:25'46.83</t>
  </si>
  <si>
    <t>0:25'51.46</t>
  </si>
  <si>
    <t>0:25'51.84</t>
  </si>
  <si>
    <t>0:26'01.83</t>
  </si>
  <si>
    <t>0:26'06.18</t>
  </si>
  <si>
    <t>0:26'15.84</t>
  </si>
  <si>
    <t>0:26'25.24</t>
  </si>
  <si>
    <t>0:26'35.69</t>
  </si>
  <si>
    <t>0:26'38.81</t>
  </si>
  <si>
    <t>0:26'44.84</t>
  </si>
  <si>
    <t>0:26'56.29</t>
  </si>
  <si>
    <t>0:26'58.34</t>
  </si>
  <si>
    <t>0:27'06.99</t>
  </si>
  <si>
    <t>0:27'10.77</t>
  </si>
  <si>
    <t>0:27'14.37</t>
  </si>
  <si>
    <t>0:27'15.92</t>
  </si>
  <si>
    <t>0:27'19.02</t>
  </si>
  <si>
    <t>0:27'19.41</t>
  </si>
  <si>
    <t>0:27'20.10</t>
  </si>
  <si>
    <t>0:27'22.65</t>
  </si>
  <si>
    <t>0:27'23.32</t>
  </si>
  <si>
    <t>0:27'23.78</t>
  </si>
  <si>
    <t>0:27'29.72</t>
  </si>
  <si>
    <t>0:27'31.62</t>
  </si>
  <si>
    <t>0:27'35.38</t>
  </si>
  <si>
    <t>0:27'35.84</t>
  </si>
  <si>
    <t>0:27'42.36</t>
  </si>
  <si>
    <t>0:27'43.28</t>
  </si>
  <si>
    <t>0:27'45.21</t>
  </si>
  <si>
    <t>0:27'53.91</t>
  </si>
  <si>
    <t>0:27'56.21</t>
  </si>
  <si>
    <t>0:28'00.78</t>
  </si>
  <si>
    <t>0:28'07.72</t>
  </si>
  <si>
    <t>0:28'11.15</t>
  </si>
  <si>
    <t>0:28'21.00</t>
  </si>
  <si>
    <t>0:28'21.31</t>
  </si>
  <si>
    <t>0:28'36.18</t>
  </si>
  <si>
    <t>0:28'37.20</t>
  </si>
  <si>
    <t>0:28'37.54</t>
  </si>
  <si>
    <t>0:28'45.28</t>
  </si>
  <si>
    <t>0:28'48.01</t>
  </si>
  <si>
    <t>0:28'56.06</t>
  </si>
  <si>
    <t>0:28'56.90</t>
  </si>
  <si>
    <t>0:28'57.47</t>
  </si>
  <si>
    <t>0:29'01.74</t>
  </si>
  <si>
    <t>0:29'02.75</t>
  </si>
  <si>
    <t>0:29'05.48</t>
  </si>
  <si>
    <t>0:29'14.13</t>
  </si>
  <si>
    <t>0:29'17.55</t>
  </si>
  <si>
    <t>0:29'22.62</t>
  </si>
  <si>
    <t>0:29'24.21</t>
  </si>
  <si>
    <t>0:29'30.24</t>
  </si>
  <si>
    <t>0:29'31.75</t>
  </si>
  <si>
    <t>0:29'34.78</t>
  </si>
  <si>
    <t>0:29'35.81</t>
  </si>
  <si>
    <t>0:29'42.16</t>
  </si>
  <si>
    <t>0:29'57.16</t>
  </si>
  <si>
    <t>0:29'57.99</t>
  </si>
  <si>
    <t>0:30'02.15</t>
  </si>
  <si>
    <t>0:30'10.21</t>
  </si>
  <si>
    <t>0:30'10.81</t>
  </si>
  <si>
    <t>0:30'11.99</t>
  </si>
  <si>
    <t>0:30'13.93</t>
  </si>
  <si>
    <t>0:30'14.37</t>
  </si>
  <si>
    <t>0:30'15.58</t>
  </si>
  <si>
    <t>0:30'19.34</t>
  </si>
  <si>
    <t>0:30'22.66</t>
  </si>
  <si>
    <t>0:30'33.62</t>
  </si>
  <si>
    <t>0:30'38.09</t>
  </si>
  <si>
    <t>0:30'39.62</t>
  </si>
  <si>
    <t>0:30'43.38</t>
  </si>
  <si>
    <t>0:30'45.71</t>
  </si>
  <si>
    <t>0:30'46.41</t>
  </si>
  <si>
    <t>0:30'46.81</t>
  </si>
  <si>
    <t>0:30'49.87</t>
  </si>
  <si>
    <t>0:31'05.21</t>
  </si>
  <si>
    <t>0:31'15.12</t>
  </si>
  <si>
    <t>0:31'26.84</t>
  </si>
  <si>
    <t>0:31'32.56</t>
  </si>
  <si>
    <t>0:31'33.87</t>
  </si>
  <si>
    <t>0:31'40.40</t>
  </si>
  <si>
    <t>0:31'40.86</t>
  </si>
  <si>
    <t>0:31'41.31</t>
  </si>
  <si>
    <t>0:31'41.74</t>
  </si>
  <si>
    <t>0:31'48.06</t>
  </si>
  <si>
    <t>0:31'54.18</t>
  </si>
  <si>
    <t>0:31'55.06</t>
  </si>
  <si>
    <t>0:32'03.78</t>
  </si>
  <si>
    <t>0:32'04.18</t>
  </si>
  <si>
    <t>0:32'12.96</t>
  </si>
  <si>
    <t>0:32'18.60</t>
  </si>
  <si>
    <t>0:32'25.63</t>
  </si>
  <si>
    <t>0:32'29.28</t>
  </si>
  <si>
    <t>0:32'34.16</t>
  </si>
  <si>
    <t>0:32'34.50</t>
  </si>
  <si>
    <t>0:32'42.91</t>
  </si>
  <si>
    <t>0:32'57.52</t>
  </si>
  <si>
    <t>0:32'59.43</t>
  </si>
  <si>
    <t>0:33'00.79</t>
  </si>
  <si>
    <t>0:33'14.85</t>
  </si>
  <si>
    <t>0:33'58.72</t>
  </si>
  <si>
    <t>0:34'07.02</t>
  </si>
  <si>
    <t>0:34'08.68</t>
  </si>
  <si>
    <t>0:34'10.03</t>
  </si>
  <si>
    <t>0:34'10.84</t>
  </si>
  <si>
    <t>0:34'28.78</t>
  </si>
  <si>
    <t>0:34'30.21</t>
  </si>
  <si>
    <t>0:34'32.28</t>
  </si>
  <si>
    <t>0:34'32.65</t>
  </si>
  <si>
    <t>0:34'35.50</t>
  </si>
  <si>
    <t>0:34'41.56</t>
  </si>
  <si>
    <t>0:34'44.87</t>
  </si>
  <si>
    <t>0:34'54.56</t>
  </si>
  <si>
    <t>0:35'06.14</t>
  </si>
  <si>
    <t>0:35'13.11</t>
  </si>
  <si>
    <t>0:35'39.24</t>
  </si>
  <si>
    <t>0:35'45.43</t>
  </si>
  <si>
    <t>0:35'51.90</t>
  </si>
  <si>
    <t>0:35'53.84</t>
  </si>
  <si>
    <t>0:35'55.65</t>
  </si>
  <si>
    <t>0:35'57.15</t>
  </si>
  <si>
    <t>0:36'00.27</t>
  </si>
  <si>
    <t>0:36'30.40</t>
  </si>
  <si>
    <t>0:36'33.68</t>
  </si>
  <si>
    <t>0:36'38.66</t>
  </si>
  <si>
    <t>0:37'04.78</t>
  </si>
  <si>
    <t>0:37'28.09</t>
  </si>
  <si>
    <t>0:37'35.65</t>
  </si>
  <si>
    <t>0:38'00.72</t>
  </si>
  <si>
    <t>0:38'01.58</t>
  </si>
  <si>
    <t>0:38'32.85</t>
  </si>
  <si>
    <t>0:40'04.96</t>
  </si>
  <si>
    <t>0:40'05.30</t>
  </si>
  <si>
    <t>0:40'26.71</t>
  </si>
  <si>
    <t>0:44'23.08</t>
  </si>
  <si>
    <t>1960</t>
  </si>
  <si>
    <t>Tomáš Hájovský</t>
  </si>
  <si>
    <t>Vladan Šindelek</t>
  </si>
  <si>
    <t>Pržno</t>
  </si>
  <si>
    <t>1967</t>
  </si>
  <si>
    <t>Milan Kohoutek</t>
  </si>
  <si>
    <t>MIKO Ostrava</t>
  </si>
  <si>
    <t>1963</t>
  </si>
  <si>
    <t>Pavel Nowak</t>
  </si>
  <si>
    <t>Libor Kulig</t>
  </si>
  <si>
    <t>Marek Holuša</t>
  </si>
  <si>
    <t>Pavel Král</t>
  </si>
  <si>
    <t>1980</t>
  </si>
  <si>
    <t>David Belej</t>
  </si>
  <si>
    <t>SK MP FM</t>
  </si>
  <si>
    <t>Pavel Horkel</t>
  </si>
  <si>
    <t>Krmelín</t>
  </si>
  <si>
    <t>Petr Wala</t>
  </si>
  <si>
    <t>BK SAK Karviná</t>
  </si>
  <si>
    <t>Radomír Březina</t>
  </si>
  <si>
    <t>Petr Sládek</t>
  </si>
  <si>
    <t>1970</t>
  </si>
  <si>
    <t>Viktor Lastovička</t>
  </si>
  <si>
    <t>regioRUN.cz</t>
  </si>
  <si>
    <t>Ivan Karas</t>
  </si>
  <si>
    <t>Klub bláznů</t>
  </si>
  <si>
    <t>Michal Hrouza</t>
  </si>
  <si>
    <t>Krnov</t>
  </si>
  <si>
    <t>Miroslav Macíček</t>
  </si>
  <si>
    <t>BROSE RUN</t>
  </si>
  <si>
    <t>1961</t>
  </si>
  <si>
    <t>Vojtěch Gruchala</t>
  </si>
  <si>
    <t>Petr Czilling</t>
  </si>
  <si>
    <t>Ondřej Veselý</t>
  </si>
  <si>
    <t>Ostrava Factory Racing</t>
  </si>
  <si>
    <t>Petr Wagner</t>
  </si>
  <si>
    <t>MT Klimkovice</t>
  </si>
  <si>
    <t>0:18'25.41</t>
  </si>
  <si>
    <t>0:18'43.23</t>
  </si>
  <si>
    <t>0:18'47.61</t>
  </si>
  <si>
    <t>0:18'55.01</t>
  </si>
  <si>
    <t>0:19'03.44</t>
  </si>
  <si>
    <t>0:19'08.72</t>
  </si>
  <si>
    <t>0:19'10.10</t>
  </si>
  <si>
    <t>0:19'14.65</t>
  </si>
  <si>
    <t>0:19'23.68</t>
  </si>
  <si>
    <t>0:19'33.12</t>
  </si>
  <si>
    <t>0:19'59.58</t>
  </si>
  <si>
    <t>0:20'00.25</t>
  </si>
  <si>
    <t>0:20'01.17</t>
  </si>
  <si>
    <t>0:20'04.81</t>
  </si>
  <si>
    <t>0:20'10.57</t>
  </si>
  <si>
    <t>0:20'20.52</t>
  </si>
  <si>
    <t>0:20'24.58</t>
  </si>
  <si>
    <t>0:20'25.56</t>
  </si>
  <si>
    <t>0:20'27.75</t>
  </si>
  <si>
    <t>0:20'32.33</t>
  </si>
  <si>
    <t>0:20'33.75</t>
  </si>
  <si>
    <t>0:20'39.09</t>
  </si>
  <si>
    <t>0:20'43.66</t>
  </si>
  <si>
    <t>0:20'51.84</t>
  </si>
  <si>
    <t>0:20'54.87</t>
  </si>
  <si>
    <t>0:20'57.51</t>
  </si>
  <si>
    <t>0:20'59.72</t>
  </si>
  <si>
    <t>0:21'00.56</t>
  </si>
  <si>
    <t>0:21'12.00</t>
  </si>
  <si>
    <t>0:21'27.48</t>
  </si>
  <si>
    <t>0:22'01.82</t>
  </si>
  <si>
    <t>0:22'06.74</t>
  </si>
  <si>
    <t>0:22'13.93</t>
  </si>
  <si>
    <t>0:22'25.80</t>
  </si>
  <si>
    <t>0:22'32.38</t>
  </si>
  <si>
    <t>0:22'35.93</t>
  </si>
  <si>
    <t>0:22'37.56</t>
  </si>
  <si>
    <t>0:22'46.90</t>
  </si>
  <si>
    <t>0:22'48.49</t>
  </si>
  <si>
    <t>0:22'49.09</t>
  </si>
  <si>
    <t>0:22'58.33</t>
  </si>
  <si>
    <t>0:22'59.37</t>
  </si>
  <si>
    <t>0:23'00.63</t>
  </si>
  <si>
    <t>0:23'04.25</t>
  </si>
  <si>
    <t>0:23'08.69</t>
  </si>
  <si>
    <t>0:23'10.12</t>
  </si>
  <si>
    <t>0:23'11.41</t>
  </si>
  <si>
    <t>0:23'18.50</t>
  </si>
  <si>
    <t>0:23'20.78</t>
  </si>
  <si>
    <t>0:23'22.27</t>
  </si>
  <si>
    <t>0:23'23.02</t>
  </si>
  <si>
    <t>0:23'26.03</t>
  </si>
  <si>
    <t>0:23'27.70</t>
  </si>
  <si>
    <t>0:23'34.22</t>
  </si>
  <si>
    <t>0:23'36.56</t>
  </si>
  <si>
    <t>0:23'37.65</t>
  </si>
  <si>
    <t>0:23'42.24</t>
  </si>
  <si>
    <t>0:23'42.77</t>
  </si>
  <si>
    <t>0:23'45.97</t>
  </si>
  <si>
    <t>0:23'50.18</t>
  </si>
  <si>
    <t>0:23'55.20</t>
  </si>
  <si>
    <t>0:23'57.59</t>
  </si>
  <si>
    <t>0:23'58.19</t>
  </si>
  <si>
    <t>0:23'59.18</t>
  </si>
  <si>
    <t>0:24'03.70</t>
  </si>
  <si>
    <t>0:24'04.16</t>
  </si>
  <si>
    <t>0:24'12.69</t>
  </si>
  <si>
    <t>0:24'20.57</t>
  </si>
  <si>
    <t>0:24'22.96</t>
  </si>
  <si>
    <t>0:24'23.40</t>
  </si>
  <si>
    <t>0:24'27.28</t>
  </si>
  <si>
    <t>0:24'34.62</t>
  </si>
  <si>
    <t>0:24'41.38</t>
  </si>
  <si>
    <t>0:24'43.85</t>
  </si>
  <si>
    <t>0:24'45.70</t>
  </si>
  <si>
    <t>0:24'49.90</t>
  </si>
  <si>
    <t>0:24'53.86</t>
  </si>
  <si>
    <t>0:24'55.35</t>
  </si>
  <si>
    <t>0:25'05.52</t>
  </si>
  <si>
    <t>0:25'09.96</t>
  </si>
  <si>
    <t>0:25'22.83</t>
  </si>
  <si>
    <t>0:25'23.24</t>
  </si>
  <si>
    <t>0:25'26.21</t>
  </si>
  <si>
    <t>0:25'30.60</t>
  </si>
  <si>
    <t>0:25'31.59</t>
  </si>
  <si>
    <t>0:25'34.50</t>
  </si>
  <si>
    <t>0:25'36.06</t>
  </si>
  <si>
    <t>0:25'39.60</t>
  </si>
  <si>
    <t>0:25'48.15</t>
  </si>
  <si>
    <t>0:26'01.30</t>
  </si>
  <si>
    <t>0:26'07.34</t>
  </si>
  <si>
    <t>0:26'15.08</t>
  </si>
  <si>
    <t>0:26'15.78</t>
  </si>
  <si>
    <t>0:26'18.93</t>
  </si>
  <si>
    <t>0:26'23.16</t>
  </si>
  <si>
    <t>0:26'30.65</t>
  </si>
  <si>
    <t>0:26'32.88</t>
  </si>
  <si>
    <t>0:26'39.54</t>
  </si>
  <si>
    <t>0:26'43.71</t>
  </si>
  <si>
    <t>0:26'44.74</t>
  </si>
  <si>
    <t>0:26'56.96</t>
  </si>
  <si>
    <t>0:26'57.87</t>
  </si>
  <si>
    <t>0:26'58.21</t>
  </si>
  <si>
    <t>0:26'59.21</t>
  </si>
  <si>
    <t>0:27'04.32</t>
  </si>
  <si>
    <t>0:27'06.67</t>
  </si>
  <si>
    <t>0:27'08.21</t>
  </si>
  <si>
    <t>0:27'09.40</t>
  </si>
  <si>
    <t>0:27'18.16</t>
  </si>
  <si>
    <t>0:27'20.41</t>
  </si>
  <si>
    <t>0:27'20.82</t>
  </si>
  <si>
    <t>0:27'21.59</t>
  </si>
  <si>
    <t>0:27'24.13</t>
  </si>
  <si>
    <t>0:27'29.06</t>
  </si>
  <si>
    <t>0:27'33.74</t>
  </si>
  <si>
    <t>0:27'57.30</t>
  </si>
  <si>
    <t>0:28'18.63</t>
  </si>
  <si>
    <t>0:28'21.02</t>
  </si>
  <si>
    <t>0:28'24.15</t>
  </si>
  <si>
    <t>0:28'36.50</t>
  </si>
  <si>
    <t>0:28'40.24</t>
  </si>
  <si>
    <t>0:28'40.63</t>
  </si>
  <si>
    <t>0:28'50.78</t>
  </si>
  <si>
    <t>0:28'54.63</t>
  </si>
  <si>
    <t>0:28'56.74</t>
  </si>
  <si>
    <t>0:28'58.85</t>
  </si>
  <si>
    <t>0:29'04.89</t>
  </si>
  <si>
    <t>0:29'15.68</t>
  </si>
  <si>
    <t>0:29'16.59</t>
  </si>
  <si>
    <t>0:29'16.99</t>
  </si>
  <si>
    <t>0:29'20.18</t>
  </si>
  <si>
    <t>0:29'26.34</t>
  </si>
  <si>
    <t>0:29'30.65</t>
  </si>
  <si>
    <t>0:29'34.24</t>
  </si>
  <si>
    <t>0:29'42.68</t>
  </si>
  <si>
    <t>0:29'48.44</t>
  </si>
  <si>
    <t>0:30'16.04</t>
  </si>
  <si>
    <t>0:30'24.91</t>
  </si>
  <si>
    <t>0:30'25.68</t>
  </si>
  <si>
    <t>0:30'26.10</t>
  </si>
  <si>
    <t>0:30'44.76</t>
  </si>
  <si>
    <t>0:30'52.64</t>
  </si>
  <si>
    <t>0:31'02.97</t>
  </si>
  <si>
    <t>0:31'05.72</t>
  </si>
  <si>
    <t>0:31'22.79</t>
  </si>
  <si>
    <t>0:31'26.35</t>
  </si>
  <si>
    <t>0:31'46.32</t>
  </si>
  <si>
    <t>0:31'50.65</t>
  </si>
  <si>
    <t>0:31'55.12</t>
  </si>
  <si>
    <t>0:33'21.40</t>
  </si>
  <si>
    <t>0:33'30.43</t>
  </si>
  <si>
    <t>0:33'42.69</t>
  </si>
  <si>
    <t>0:33'43.14</t>
  </si>
  <si>
    <t>0:35'25.50</t>
  </si>
  <si>
    <t>0:35'31.90</t>
  </si>
  <si>
    <t>0:36'01.77</t>
  </si>
  <si>
    <t>0:36'30.50</t>
  </si>
  <si>
    <t>0:36'37.51</t>
  </si>
  <si>
    <t>0:36'46.44</t>
  </si>
  <si>
    <t>Nikola Berčíková</t>
  </si>
  <si>
    <t>Nikola Vítovská</t>
  </si>
  <si>
    <t>Šneci v běhu Ostrava</t>
  </si>
  <si>
    <t>neuvedeno</t>
  </si>
  <si>
    <t>Lenka Böhmová</t>
  </si>
  <si>
    <t xml:space="preserve">Jarmila Gavlíková </t>
  </si>
  <si>
    <t>Nutrend team</t>
  </si>
  <si>
    <t xml:space="preserve">Lumír Janošek </t>
  </si>
  <si>
    <t>Josef Golas</t>
  </si>
  <si>
    <t>Stanislav Skomorowski</t>
  </si>
  <si>
    <t>Jan Halfar</t>
  </si>
  <si>
    <t>Triatlon klub Ostrava</t>
  </si>
  <si>
    <t>Libuše Kuchařová</t>
  </si>
  <si>
    <t>Adéla Pěchová</t>
  </si>
  <si>
    <t>1965</t>
  </si>
  <si>
    <t>0:45'21.03</t>
  </si>
  <si>
    <t>0:45'21.48</t>
  </si>
  <si>
    <t>0:45'36.36</t>
  </si>
  <si>
    <t>0:46'03.25</t>
  </si>
  <si>
    <t>0:48'10.12</t>
  </si>
  <si>
    <t>0:51'29.37</t>
  </si>
  <si>
    <t>0:30'25.88</t>
  </si>
  <si>
    <t>0:27'38.25</t>
  </si>
  <si>
    <t>0:37'09.32</t>
  </si>
  <si>
    <t>0:37'12.98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</si>
</sst>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28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name val="Tahoma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0" xfId="0" applyFont="1"/>
    <xf numFmtId="0" fontId="5" fillId="3" borderId="1" xfId="0" applyFont="1" applyFill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Fill="1" applyBorder="1"/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1" fontId="3" fillId="2" borderId="0" xfId="0" applyNumberFormat="1" applyFont="1" applyFill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0" fontId="0" fillId="0" borderId="1" xfId="0" applyFont="1" applyBorder="1" applyAlignment="1">
      <alignment horizontal="left"/>
    </xf>
    <xf numFmtId="0" fontId="0" fillId="0" borderId="0" xfId="0"/>
    <xf numFmtId="0" fontId="0" fillId="0" borderId="1" xfId="0" applyFont="1" applyBorder="1" applyAlignment="1"/>
    <xf numFmtId="49" fontId="0" fillId="0" borderId="1" xfId="0" applyNumberFormat="1" applyFont="1" applyBorder="1" applyAlignment="1">
      <alignment horizontal="left"/>
    </xf>
    <xf numFmtId="0" fontId="0" fillId="0" borderId="2" xfId="0" applyFont="1" applyFill="1" applyBorder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1" xfId="0" applyNumberFormat="1" applyFont="1" applyFill="1" applyBorder="1"/>
    <xf numFmtId="0" fontId="0" fillId="0" borderId="1" xfId="0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6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46" fontId="0" fillId="0" borderId="1" xfId="0" applyNumberFormat="1" applyFill="1" applyBorder="1"/>
    <xf numFmtId="0" fontId="0" fillId="0" borderId="1" xfId="0" applyFill="1" applyBorder="1"/>
    <xf numFmtId="49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1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ální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0"/>
  <sheetViews>
    <sheetView zoomScale="90" zoomScaleNormal="90" workbookViewId="0">
      <selection activeCell="J375" sqref="J375"/>
    </sheetView>
  </sheetViews>
  <sheetFormatPr defaultRowHeight="15" x14ac:dyDescent="0.25"/>
  <cols>
    <col min="1" max="1" width="13.42578125" style="21" customWidth="1"/>
    <col min="2" max="2" width="28.85546875" style="7" customWidth="1"/>
    <col min="3" max="3" width="23.85546875" style="8" customWidth="1"/>
    <col min="4" max="4" width="21.7109375" style="8" customWidth="1"/>
    <col min="5" max="5" width="12.28515625" style="11" customWidth="1"/>
    <col min="6" max="16384" width="9.140625" style="3"/>
  </cols>
  <sheetData>
    <row r="1" spans="1:5" ht="28.5" x14ac:dyDescent="0.25">
      <c r="A1" s="19" t="s">
        <v>0</v>
      </c>
      <c r="B1" s="1" t="s">
        <v>1</v>
      </c>
      <c r="C1" s="2" t="s">
        <v>2</v>
      </c>
      <c r="D1" s="2" t="s">
        <v>3</v>
      </c>
      <c r="E1" s="10" t="s">
        <v>6</v>
      </c>
    </row>
    <row r="2" spans="1:5" x14ac:dyDescent="0.25">
      <c r="A2" s="20">
        <v>1</v>
      </c>
      <c r="B2" s="4" t="s">
        <v>9</v>
      </c>
      <c r="C2" s="9" t="s">
        <v>326</v>
      </c>
      <c r="D2" s="9" t="s">
        <v>457</v>
      </c>
      <c r="E2" s="13">
        <v>1986</v>
      </c>
    </row>
    <row r="3" spans="1:5" x14ac:dyDescent="0.25">
      <c r="A3" s="20">
        <v>2</v>
      </c>
      <c r="B3" s="4" t="s">
        <v>10</v>
      </c>
      <c r="C3" s="9" t="s">
        <v>327</v>
      </c>
      <c r="D3" s="9" t="s">
        <v>457</v>
      </c>
      <c r="E3" s="13">
        <v>1991</v>
      </c>
    </row>
    <row r="4" spans="1:5" x14ac:dyDescent="0.25">
      <c r="A4" s="20">
        <v>3</v>
      </c>
      <c r="B4" s="4" t="s">
        <v>11</v>
      </c>
      <c r="C4" s="9" t="s">
        <v>328</v>
      </c>
      <c r="D4" s="9" t="s">
        <v>457</v>
      </c>
      <c r="E4" s="13">
        <v>1992</v>
      </c>
    </row>
    <row r="5" spans="1:5" x14ac:dyDescent="0.25">
      <c r="A5" s="20">
        <v>4</v>
      </c>
      <c r="B5" s="4" t="s">
        <v>12</v>
      </c>
      <c r="C5" s="9" t="s">
        <v>329</v>
      </c>
      <c r="D5" s="9" t="s">
        <v>458</v>
      </c>
      <c r="E5" s="13">
        <v>1979</v>
      </c>
    </row>
    <row r="6" spans="1:5" x14ac:dyDescent="0.25">
      <c r="A6" s="20">
        <v>5</v>
      </c>
      <c r="B6" s="4" t="s">
        <v>13</v>
      </c>
      <c r="C6" s="9" t="s">
        <v>330</v>
      </c>
      <c r="D6" s="9" t="s">
        <v>458</v>
      </c>
      <c r="E6" s="13">
        <v>1991</v>
      </c>
    </row>
    <row r="7" spans="1:5" x14ac:dyDescent="0.25">
      <c r="A7" s="20">
        <v>6</v>
      </c>
      <c r="B7" s="4" t="s">
        <v>14</v>
      </c>
      <c r="C7" s="9" t="s">
        <v>330</v>
      </c>
      <c r="D7" s="9" t="s">
        <v>458</v>
      </c>
      <c r="E7" s="13">
        <v>1990</v>
      </c>
    </row>
    <row r="8" spans="1:5" x14ac:dyDescent="0.25">
      <c r="A8" s="20">
        <v>7</v>
      </c>
      <c r="B8" s="4" t="s">
        <v>15</v>
      </c>
      <c r="C8" s="9" t="s">
        <v>330</v>
      </c>
      <c r="D8" s="9" t="s">
        <v>458</v>
      </c>
      <c r="E8" s="13">
        <v>1988</v>
      </c>
    </row>
    <row r="9" spans="1:5" x14ac:dyDescent="0.25">
      <c r="A9" s="20">
        <v>8</v>
      </c>
      <c r="B9" s="4" t="s">
        <v>16</v>
      </c>
      <c r="C9" s="9" t="s">
        <v>330</v>
      </c>
      <c r="D9" s="9" t="s">
        <v>458</v>
      </c>
      <c r="E9" s="13">
        <v>1990</v>
      </c>
    </row>
    <row r="10" spans="1:5" x14ac:dyDescent="0.25">
      <c r="A10" s="20">
        <v>9</v>
      </c>
      <c r="B10" s="4" t="s">
        <v>17</v>
      </c>
      <c r="C10" s="9" t="s">
        <v>328</v>
      </c>
      <c r="D10" s="9" t="s">
        <v>457</v>
      </c>
      <c r="E10" s="13">
        <v>1995</v>
      </c>
    </row>
    <row r="11" spans="1:5" x14ac:dyDescent="0.25">
      <c r="A11" s="20">
        <v>10</v>
      </c>
      <c r="B11" s="4" t="s">
        <v>18</v>
      </c>
      <c r="C11" s="9" t="s">
        <v>328</v>
      </c>
      <c r="D11" s="9" t="s">
        <v>458</v>
      </c>
      <c r="E11" s="13">
        <v>1989</v>
      </c>
    </row>
    <row r="12" spans="1:5" x14ac:dyDescent="0.25">
      <c r="A12" s="20">
        <v>11</v>
      </c>
      <c r="B12" s="4" t="s">
        <v>19</v>
      </c>
      <c r="C12" s="9" t="s">
        <v>328</v>
      </c>
      <c r="D12" s="9" t="s">
        <v>459</v>
      </c>
      <c r="E12" s="13">
        <v>1978</v>
      </c>
    </row>
    <row r="13" spans="1:5" x14ac:dyDescent="0.25">
      <c r="A13" s="20">
        <v>12</v>
      </c>
      <c r="B13" s="4" t="s">
        <v>20</v>
      </c>
      <c r="C13" s="9" t="s">
        <v>331</v>
      </c>
      <c r="D13" s="9" t="s">
        <v>458</v>
      </c>
      <c r="E13" s="13">
        <v>1986</v>
      </c>
    </row>
    <row r="14" spans="1:5" x14ac:dyDescent="0.25">
      <c r="A14" s="20">
        <v>13</v>
      </c>
      <c r="B14" s="5" t="s">
        <v>21</v>
      </c>
      <c r="C14" s="6" t="s">
        <v>328</v>
      </c>
      <c r="D14" s="6" t="s">
        <v>460</v>
      </c>
      <c r="E14" s="13">
        <v>1971</v>
      </c>
    </row>
    <row r="15" spans="1:5" x14ac:dyDescent="0.25">
      <c r="A15" s="20">
        <v>14</v>
      </c>
      <c r="B15" s="5" t="s">
        <v>22</v>
      </c>
      <c r="C15" s="6" t="s">
        <v>332</v>
      </c>
      <c r="D15" s="6" t="s">
        <v>457</v>
      </c>
      <c r="E15" s="13">
        <v>1981</v>
      </c>
    </row>
    <row r="16" spans="1:5" x14ac:dyDescent="0.25">
      <c r="A16" s="20">
        <v>15</v>
      </c>
      <c r="B16" s="5" t="s">
        <v>23</v>
      </c>
      <c r="C16" s="6" t="s">
        <v>332</v>
      </c>
      <c r="D16" s="6" t="s">
        <v>458</v>
      </c>
      <c r="E16" s="13">
        <v>1984</v>
      </c>
    </row>
    <row r="17" spans="1:5" x14ac:dyDescent="0.25">
      <c r="A17" s="20">
        <v>16</v>
      </c>
      <c r="B17" s="5" t="s">
        <v>24</v>
      </c>
      <c r="C17" s="6" t="s">
        <v>331</v>
      </c>
      <c r="D17" s="6" t="s">
        <v>458</v>
      </c>
      <c r="E17" s="13">
        <v>1986</v>
      </c>
    </row>
    <row r="18" spans="1:5" x14ac:dyDescent="0.25">
      <c r="A18" s="20">
        <v>17</v>
      </c>
      <c r="B18" s="5" t="s">
        <v>25</v>
      </c>
      <c r="C18" s="6" t="s">
        <v>328</v>
      </c>
      <c r="D18" s="6" t="s">
        <v>458</v>
      </c>
      <c r="E18" s="13">
        <v>1996</v>
      </c>
    </row>
    <row r="19" spans="1:5" x14ac:dyDescent="0.25">
      <c r="A19" s="20">
        <v>18</v>
      </c>
      <c r="B19" s="5" t="s">
        <v>26</v>
      </c>
      <c r="C19" s="6" t="s">
        <v>333</v>
      </c>
      <c r="D19" s="6" t="s">
        <v>458</v>
      </c>
      <c r="E19" s="13">
        <v>1980</v>
      </c>
    </row>
    <row r="20" spans="1:5" x14ac:dyDescent="0.25">
      <c r="A20" s="20">
        <v>19</v>
      </c>
      <c r="B20" s="5" t="s">
        <v>27</v>
      </c>
      <c r="C20" s="6" t="s">
        <v>328</v>
      </c>
      <c r="D20" s="6" t="s">
        <v>458</v>
      </c>
      <c r="E20" s="13">
        <v>1985</v>
      </c>
    </row>
    <row r="21" spans="1:5" x14ac:dyDescent="0.25">
      <c r="A21" s="20">
        <v>20</v>
      </c>
      <c r="B21" s="5" t="s">
        <v>28</v>
      </c>
      <c r="C21" s="6" t="s">
        <v>334</v>
      </c>
      <c r="D21" s="6" t="s">
        <v>458</v>
      </c>
      <c r="E21" s="13">
        <v>1989</v>
      </c>
    </row>
    <row r="22" spans="1:5" x14ac:dyDescent="0.25">
      <c r="A22" s="20">
        <v>21</v>
      </c>
      <c r="B22" s="5" t="s">
        <v>29</v>
      </c>
      <c r="C22" s="6" t="s">
        <v>328</v>
      </c>
      <c r="D22" s="6" t="s">
        <v>459</v>
      </c>
      <c r="E22" s="13">
        <v>1974</v>
      </c>
    </row>
    <row r="23" spans="1:5" x14ac:dyDescent="0.25">
      <c r="A23" s="20">
        <v>22</v>
      </c>
      <c r="B23" s="5" t="s">
        <v>30</v>
      </c>
      <c r="C23" s="6" t="s">
        <v>335</v>
      </c>
      <c r="D23" s="6" t="s">
        <v>458</v>
      </c>
      <c r="E23" s="13">
        <v>1982</v>
      </c>
    </row>
    <row r="24" spans="1:5" x14ac:dyDescent="0.25">
      <c r="A24" s="20">
        <v>23</v>
      </c>
      <c r="B24" s="5" t="s">
        <v>31</v>
      </c>
      <c r="C24" s="6" t="s">
        <v>336</v>
      </c>
      <c r="D24" s="6" t="s">
        <v>458</v>
      </c>
      <c r="E24" s="13">
        <v>1988</v>
      </c>
    </row>
    <row r="25" spans="1:5" x14ac:dyDescent="0.25">
      <c r="A25" s="20">
        <v>24</v>
      </c>
      <c r="B25" s="5" t="s">
        <v>32</v>
      </c>
      <c r="C25" s="6" t="s">
        <v>337</v>
      </c>
      <c r="D25" s="6" t="s">
        <v>458</v>
      </c>
      <c r="E25" s="13">
        <v>1987</v>
      </c>
    </row>
    <row r="26" spans="1:5" x14ac:dyDescent="0.25">
      <c r="A26" s="20">
        <v>25</v>
      </c>
      <c r="B26" s="5" t="s">
        <v>33</v>
      </c>
      <c r="C26" s="6" t="s">
        <v>328</v>
      </c>
      <c r="D26" s="6" t="s">
        <v>457</v>
      </c>
      <c r="E26" s="13">
        <v>1984</v>
      </c>
    </row>
    <row r="27" spans="1:5" x14ac:dyDescent="0.25">
      <c r="A27" s="20">
        <v>26</v>
      </c>
      <c r="B27" s="5" t="s">
        <v>34</v>
      </c>
      <c r="C27" s="6" t="s">
        <v>328</v>
      </c>
      <c r="D27" s="6" t="s">
        <v>460</v>
      </c>
      <c r="E27" s="13">
        <v>1972</v>
      </c>
    </row>
    <row r="28" spans="1:5" x14ac:dyDescent="0.25">
      <c r="A28" s="20">
        <v>27</v>
      </c>
      <c r="B28" s="5" t="s">
        <v>35</v>
      </c>
      <c r="C28" s="6" t="s">
        <v>338</v>
      </c>
      <c r="D28" s="6" t="s">
        <v>459</v>
      </c>
      <c r="E28" s="13">
        <v>1974</v>
      </c>
    </row>
    <row r="29" spans="1:5" x14ac:dyDescent="0.25">
      <c r="A29" s="20">
        <v>28</v>
      </c>
      <c r="B29" s="5" t="s">
        <v>36</v>
      </c>
      <c r="C29" s="6" t="s">
        <v>339</v>
      </c>
      <c r="D29" s="6" t="s">
        <v>461</v>
      </c>
      <c r="E29" s="13">
        <v>1946</v>
      </c>
    </row>
    <row r="30" spans="1:5" x14ac:dyDescent="0.25">
      <c r="A30" s="20">
        <v>29</v>
      </c>
      <c r="B30" s="5" t="s">
        <v>37</v>
      </c>
      <c r="C30" s="6" t="s">
        <v>328</v>
      </c>
      <c r="D30" s="6" t="s">
        <v>460</v>
      </c>
      <c r="E30" s="13">
        <v>1967</v>
      </c>
    </row>
    <row r="31" spans="1:5" x14ac:dyDescent="0.25">
      <c r="A31" s="20">
        <v>30</v>
      </c>
      <c r="B31" s="5" t="s">
        <v>38</v>
      </c>
      <c r="C31" s="6" t="s">
        <v>340</v>
      </c>
      <c r="D31" s="6" t="s">
        <v>457</v>
      </c>
      <c r="E31" s="13">
        <v>1983</v>
      </c>
    </row>
    <row r="32" spans="1:5" x14ac:dyDescent="0.25">
      <c r="A32" s="20">
        <v>31</v>
      </c>
      <c r="B32" s="5" t="s">
        <v>39</v>
      </c>
      <c r="C32" s="6" t="s">
        <v>328</v>
      </c>
      <c r="D32" s="6" t="s">
        <v>457</v>
      </c>
      <c r="E32" s="13">
        <v>1992</v>
      </c>
    </row>
    <row r="33" spans="1:5" x14ac:dyDescent="0.25">
      <c r="A33" s="20">
        <v>32</v>
      </c>
      <c r="B33" s="5" t="s">
        <v>40</v>
      </c>
      <c r="C33" s="6" t="s">
        <v>341</v>
      </c>
      <c r="D33" s="6" t="s">
        <v>457</v>
      </c>
      <c r="E33" s="13">
        <v>1989</v>
      </c>
    </row>
    <row r="34" spans="1:5" x14ac:dyDescent="0.25">
      <c r="A34" s="20">
        <v>33</v>
      </c>
      <c r="B34" s="5" t="s">
        <v>41</v>
      </c>
      <c r="C34" s="6" t="s">
        <v>342</v>
      </c>
      <c r="D34" s="6" t="s">
        <v>462</v>
      </c>
      <c r="E34" s="13">
        <v>2012</v>
      </c>
    </row>
    <row r="35" spans="1:5" x14ac:dyDescent="0.25">
      <c r="A35" s="20">
        <v>34</v>
      </c>
      <c r="B35" s="5" t="s">
        <v>42</v>
      </c>
      <c r="C35" s="6" t="s">
        <v>343</v>
      </c>
      <c r="D35" s="6" t="s">
        <v>463</v>
      </c>
      <c r="E35" s="13">
        <v>2010</v>
      </c>
    </row>
    <row r="36" spans="1:5" x14ac:dyDescent="0.25">
      <c r="A36" s="20">
        <v>35</v>
      </c>
      <c r="B36" s="5" t="s">
        <v>43</v>
      </c>
      <c r="C36" s="6" t="s">
        <v>344</v>
      </c>
      <c r="D36" s="6" t="s">
        <v>460</v>
      </c>
      <c r="E36" s="13">
        <v>1978</v>
      </c>
    </row>
    <row r="37" spans="1:5" x14ac:dyDescent="0.25">
      <c r="A37" s="20">
        <v>36</v>
      </c>
      <c r="B37" s="5" t="s">
        <v>44</v>
      </c>
      <c r="C37" s="6" t="s">
        <v>344</v>
      </c>
      <c r="D37" s="22" t="s">
        <v>457</v>
      </c>
      <c r="E37" s="13">
        <v>2008</v>
      </c>
    </row>
    <row r="38" spans="1:5" x14ac:dyDescent="0.25">
      <c r="A38" s="20">
        <v>37</v>
      </c>
      <c r="B38" s="5" t="s">
        <v>45</v>
      </c>
      <c r="C38" s="6" t="s">
        <v>345</v>
      </c>
      <c r="D38" s="6" t="s">
        <v>459</v>
      </c>
      <c r="E38" s="13">
        <v>1976</v>
      </c>
    </row>
    <row r="39" spans="1:5" x14ac:dyDescent="0.25">
      <c r="A39" s="20">
        <v>38</v>
      </c>
      <c r="B39" s="5" t="s">
        <v>46</v>
      </c>
      <c r="C39" s="6" t="s">
        <v>346</v>
      </c>
      <c r="D39" s="6" t="s">
        <v>460</v>
      </c>
      <c r="E39" s="13">
        <v>1973</v>
      </c>
    </row>
    <row r="40" spans="1:5" x14ac:dyDescent="0.25">
      <c r="A40" s="20">
        <v>39</v>
      </c>
      <c r="B40" s="5" t="s">
        <v>47</v>
      </c>
      <c r="C40" s="6" t="s">
        <v>328</v>
      </c>
      <c r="D40" s="6" t="s">
        <v>458</v>
      </c>
      <c r="E40" s="13">
        <v>1980</v>
      </c>
    </row>
    <row r="41" spans="1:5" x14ac:dyDescent="0.25">
      <c r="A41" s="20">
        <v>40</v>
      </c>
      <c r="B41" s="5" t="s">
        <v>48</v>
      </c>
      <c r="C41" s="6" t="s">
        <v>347</v>
      </c>
      <c r="D41" s="6" t="s">
        <v>458</v>
      </c>
      <c r="E41" s="13">
        <v>1983</v>
      </c>
    </row>
    <row r="42" spans="1:5" x14ac:dyDescent="0.25">
      <c r="A42" s="20">
        <v>41</v>
      </c>
      <c r="B42" s="5" t="s">
        <v>49</v>
      </c>
      <c r="C42" s="6" t="s">
        <v>347</v>
      </c>
      <c r="D42" s="6" t="s">
        <v>458</v>
      </c>
      <c r="E42" s="13">
        <v>1993</v>
      </c>
    </row>
    <row r="43" spans="1:5" x14ac:dyDescent="0.25">
      <c r="A43" s="20">
        <v>42</v>
      </c>
      <c r="B43" s="5" t="s">
        <v>50</v>
      </c>
      <c r="C43" s="6" t="s">
        <v>348</v>
      </c>
      <c r="D43" s="6" t="s">
        <v>458</v>
      </c>
      <c r="E43" s="13">
        <v>1983</v>
      </c>
    </row>
    <row r="44" spans="1:5" x14ac:dyDescent="0.25">
      <c r="A44" s="20">
        <v>43</v>
      </c>
      <c r="B44" s="5" t="s">
        <v>51</v>
      </c>
      <c r="C44" s="6" t="s">
        <v>349</v>
      </c>
      <c r="D44" s="6" t="s">
        <v>460</v>
      </c>
      <c r="E44" s="13">
        <v>1978</v>
      </c>
    </row>
    <row r="45" spans="1:5" x14ac:dyDescent="0.25">
      <c r="A45" s="20">
        <v>44</v>
      </c>
      <c r="B45" s="5" t="s">
        <v>52</v>
      </c>
      <c r="C45" s="6" t="s">
        <v>328</v>
      </c>
      <c r="D45" s="6" t="s">
        <v>460</v>
      </c>
      <c r="E45" s="13">
        <v>1976</v>
      </c>
    </row>
    <row r="46" spans="1:5" x14ac:dyDescent="0.25">
      <c r="A46" s="20">
        <v>45</v>
      </c>
      <c r="B46" s="5" t="s">
        <v>53</v>
      </c>
      <c r="C46" s="6" t="s">
        <v>350</v>
      </c>
      <c r="D46" s="6" t="s">
        <v>459</v>
      </c>
      <c r="E46" s="13">
        <v>1973</v>
      </c>
    </row>
    <row r="47" spans="1:5" x14ac:dyDescent="0.25">
      <c r="A47" s="20">
        <v>46</v>
      </c>
      <c r="B47" s="5" t="s">
        <v>54</v>
      </c>
      <c r="C47" s="6" t="s">
        <v>351</v>
      </c>
      <c r="D47" s="6" t="s">
        <v>457</v>
      </c>
      <c r="E47" s="13">
        <v>1994</v>
      </c>
    </row>
    <row r="48" spans="1:5" x14ac:dyDescent="0.25">
      <c r="A48" s="20">
        <v>47</v>
      </c>
      <c r="B48" s="5" t="s">
        <v>55</v>
      </c>
      <c r="C48" s="6" t="s">
        <v>328</v>
      </c>
      <c r="D48" s="6" t="s">
        <v>458</v>
      </c>
      <c r="E48" s="13">
        <v>1987</v>
      </c>
    </row>
    <row r="49" spans="1:5" x14ac:dyDescent="0.25">
      <c r="A49" s="20">
        <v>48</v>
      </c>
      <c r="B49" s="5" t="s">
        <v>36</v>
      </c>
      <c r="C49" s="6" t="s">
        <v>339</v>
      </c>
      <c r="D49" s="6" t="s">
        <v>461</v>
      </c>
      <c r="E49" s="13">
        <v>1946</v>
      </c>
    </row>
    <row r="50" spans="1:5" x14ac:dyDescent="0.25">
      <c r="A50" s="20">
        <v>49</v>
      </c>
      <c r="B50" s="5" t="s">
        <v>56</v>
      </c>
      <c r="C50" s="6" t="s">
        <v>328</v>
      </c>
      <c r="D50" s="6" t="s">
        <v>457</v>
      </c>
      <c r="E50" s="13">
        <v>1979</v>
      </c>
    </row>
    <row r="51" spans="1:5" x14ac:dyDescent="0.25">
      <c r="A51" s="20">
        <v>50</v>
      </c>
      <c r="B51" s="5" t="s">
        <v>57</v>
      </c>
      <c r="C51" s="6" t="s">
        <v>328</v>
      </c>
      <c r="D51" s="6" t="s">
        <v>460</v>
      </c>
      <c r="E51" s="13">
        <v>1973</v>
      </c>
    </row>
    <row r="52" spans="1:5" x14ac:dyDescent="0.25">
      <c r="A52" s="20">
        <v>51</v>
      </c>
      <c r="B52" s="5" t="s">
        <v>58</v>
      </c>
      <c r="C52" s="6" t="s">
        <v>352</v>
      </c>
      <c r="D52" s="6" t="s">
        <v>458</v>
      </c>
      <c r="E52" s="13">
        <v>1993</v>
      </c>
    </row>
    <row r="53" spans="1:5" x14ac:dyDescent="0.25">
      <c r="A53" s="20">
        <v>52</v>
      </c>
      <c r="B53" s="5" t="s">
        <v>59</v>
      </c>
      <c r="C53" s="6" t="s">
        <v>343</v>
      </c>
      <c r="D53" s="6" t="s">
        <v>464</v>
      </c>
      <c r="E53" s="13">
        <v>2010</v>
      </c>
    </row>
    <row r="54" spans="1:5" x14ac:dyDescent="0.25">
      <c r="A54" s="20">
        <v>53</v>
      </c>
      <c r="B54" s="5" t="s">
        <v>60</v>
      </c>
      <c r="C54" s="6" t="s">
        <v>353</v>
      </c>
      <c r="D54" s="6" t="s">
        <v>457</v>
      </c>
      <c r="E54" s="13">
        <v>1980</v>
      </c>
    </row>
    <row r="55" spans="1:5" x14ac:dyDescent="0.25">
      <c r="A55" s="20">
        <v>54</v>
      </c>
      <c r="B55" s="5" t="s">
        <v>61</v>
      </c>
      <c r="C55" s="6" t="s">
        <v>354</v>
      </c>
      <c r="D55" s="6" t="s">
        <v>465</v>
      </c>
      <c r="E55" s="13">
        <v>2002</v>
      </c>
    </row>
    <row r="56" spans="1:5" x14ac:dyDescent="0.25">
      <c r="A56" s="20">
        <v>55</v>
      </c>
      <c r="B56" s="5" t="s">
        <v>62</v>
      </c>
      <c r="C56" s="6" t="s">
        <v>328</v>
      </c>
      <c r="D56" s="6" t="s">
        <v>460</v>
      </c>
      <c r="E56" s="13">
        <v>1971</v>
      </c>
    </row>
    <row r="57" spans="1:5" x14ac:dyDescent="0.25">
      <c r="A57" s="20">
        <v>56</v>
      </c>
      <c r="B57" s="5" t="s">
        <v>63</v>
      </c>
      <c r="C57" s="6" t="s">
        <v>355</v>
      </c>
      <c r="D57" s="6" t="s">
        <v>461</v>
      </c>
      <c r="E57" s="13">
        <v>1964</v>
      </c>
    </row>
    <row r="58" spans="1:5" x14ac:dyDescent="0.25">
      <c r="A58" s="20">
        <v>57</v>
      </c>
      <c r="B58" s="5" t="s">
        <v>64</v>
      </c>
      <c r="C58" s="6" t="s">
        <v>356</v>
      </c>
      <c r="D58" s="6" t="s">
        <v>458</v>
      </c>
      <c r="E58" s="13">
        <v>1999</v>
      </c>
    </row>
    <row r="59" spans="1:5" x14ac:dyDescent="0.25">
      <c r="A59" s="20">
        <v>58</v>
      </c>
      <c r="B59" s="5" t="s">
        <v>65</v>
      </c>
      <c r="C59" s="6" t="s">
        <v>328</v>
      </c>
      <c r="D59" s="6" t="s">
        <v>461</v>
      </c>
      <c r="E59" s="13">
        <v>1964</v>
      </c>
    </row>
    <row r="60" spans="1:5" x14ac:dyDescent="0.25">
      <c r="A60" s="20">
        <v>59</v>
      </c>
      <c r="B60" s="5" t="s">
        <v>66</v>
      </c>
      <c r="C60" s="6" t="s">
        <v>328</v>
      </c>
      <c r="D60" s="6" t="s">
        <v>459</v>
      </c>
      <c r="E60" s="13">
        <v>1965</v>
      </c>
    </row>
    <row r="61" spans="1:5" x14ac:dyDescent="0.25">
      <c r="A61" s="20">
        <v>60</v>
      </c>
      <c r="B61" s="5" t="s">
        <v>67</v>
      </c>
      <c r="C61" s="6" t="s">
        <v>328</v>
      </c>
      <c r="D61" s="6" t="s">
        <v>457</v>
      </c>
      <c r="E61" s="13">
        <v>1984</v>
      </c>
    </row>
    <row r="62" spans="1:5" x14ac:dyDescent="0.25">
      <c r="A62" s="20">
        <v>61</v>
      </c>
      <c r="B62" s="5" t="s">
        <v>68</v>
      </c>
      <c r="C62" s="6" t="s">
        <v>357</v>
      </c>
      <c r="D62" s="6" t="s">
        <v>457</v>
      </c>
      <c r="E62" s="13">
        <v>1981</v>
      </c>
    </row>
    <row r="63" spans="1:5" x14ac:dyDescent="0.25">
      <c r="A63" s="20">
        <v>62</v>
      </c>
      <c r="B63" s="5" t="s">
        <v>69</v>
      </c>
      <c r="C63" s="6" t="s">
        <v>328</v>
      </c>
      <c r="D63" s="6" t="s">
        <v>458</v>
      </c>
      <c r="E63" s="13">
        <v>1994</v>
      </c>
    </row>
    <row r="64" spans="1:5" x14ac:dyDescent="0.25">
      <c r="A64" s="20">
        <v>63</v>
      </c>
      <c r="B64" s="5" t="s">
        <v>70</v>
      </c>
      <c r="C64" s="6" t="s">
        <v>328</v>
      </c>
      <c r="D64" s="6" t="s">
        <v>458</v>
      </c>
      <c r="E64" s="13">
        <v>1987</v>
      </c>
    </row>
    <row r="65" spans="1:5" x14ac:dyDescent="0.25">
      <c r="A65" s="20">
        <v>64</v>
      </c>
      <c r="B65" s="5" t="s">
        <v>71</v>
      </c>
      <c r="C65" s="6" t="s">
        <v>332</v>
      </c>
      <c r="D65" s="6" t="s">
        <v>457</v>
      </c>
      <c r="E65" s="13">
        <v>1984</v>
      </c>
    </row>
    <row r="66" spans="1:5" x14ac:dyDescent="0.25">
      <c r="A66" s="20">
        <v>65</v>
      </c>
      <c r="B66" s="5" t="s">
        <v>72</v>
      </c>
      <c r="C66" s="6" t="s">
        <v>358</v>
      </c>
      <c r="D66" s="6" t="s">
        <v>459</v>
      </c>
      <c r="E66" s="13">
        <v>1975</v>
      </c>
    </row>
    <row r="67" spans="1:5" x14ac:dyDescent="0.25">
      <c r="A67" s="20">
        <v>66</v>
      </c>
      <c r="B67" s="5" t="s">
        <v>73</v>
      </c>
      <c r="C67" s="6" t="s">
        <v>332</v>
      </c>
      <c r="D67" s="6" t="s">
        <v>457</v>
      </c>
      <c r="E67" s="13">
        <v>1988</v>
      </c>
    </row>
    <row r="68" spans="1:5" x14ac:dyDescent="0.25">
      <c r="A68" s="20">
        <v>67</v>
      </c>
      <c r="B68" s="5" t="s">
        <v>74</v>
      </c>
      <c r="C68" s="6" t="s">
        <v>328</v>
      </c>
      <c r="D68" s="6" t="s">
        <v>458</v>
      </c>
      <c r="E68" s="13">
        <v>1992</v>
      </c>
    </row>
    <row r="69" spans="1:5" x14ac:dyDescent="0.25">
      <c r="A69" s="20">
        <v>68</v>
      </c>
      <c r="B69" s="5" t="s">
        <v>75</v>
      </c>
      <c r="C69" s="6" t="s">
        <v>328</v>
      </c>
      <c r="D69" s="6" t="s">
        <v>459</v>
      </c>
      <c r="E69" s="13">
        <v>1972</v>
      </c>
    </row>
    <row r="70" spans="1:5" x14ac:dyDescent="0.25">
      <c r="A70" s="20">
        <v>69</v>
      </c>
      <c r="B70" s="5" t="s">
        <v>76</v>
      </c>
      <c r="C70" s="6" t="s">
        <v>359</v>
      </c>
      <c r="D70" s="6" t="s">
        <v>458</v>
      </c>
      <c r="E70" s="13">
        <v>1992</v>
      </c>
    </row>
    <row r="71" spans="1:5" x14ac:dyDescent="0.25">
      <c r="A71" s="20">
        <v>70</v>
      </c>
      <c r="B71" s="5" t="s">
        <v>77</v>
      </c>
      <c r="C71" s="6" t="s">
        <v>360</v>
      </c>
      <c r="D71" s="6" t="s">
        <v>459</v>
      </c>
      <c r="E71" s="13">
        <v>1961</v>
      </c>
    </row>
    <row r="72" spans="1:5" x14ac:dyDescent="0.25">
      <c r="A72" s="20">
        <v>71</v>
      </c>
      <c r="B72" s="5" t="s">
        <v>78</v>
      </c>
      <c r="C72" s="6" t="s">
        <v>361</v>
      </c>
      <c r="D72" s="6" t="s">
        <v>458</v>
      </c>
      <c r="E72" s="13">
        <v>1984</v>
      </c>
    </row>
    <row r="73" spans="1:5" x14ac:dyDescent="0.25">
      <c r="A73" s="20">
        <v>72</v>
      </c>
      <c r="B73" s="5" t="s">
        <v>79</v>
      </c>
      <c r="C73" s="6" t="s">
        <v>361</v>
      </c>
      <c r="D73" s="6" t="s">
        <v>458</v>
      </c>
      <c r="E73" s="13">
        <v>1990</v>
      </c>
    </row>
    <row r="74" spans="1:5" x14ac:dyDescent="0.25">
      <c r="A74" s="20">
        <v>73</v>
      </c>
      <c r="B74" s="5" t="s">
        <v>80</v>
      </c>
      <c r="C74" s="6" t="s">
        <v>362</v>
      </c>
      <c r="D74" s="6" t="s">
        <v>457</v>
      </c>
      <c r="E74" s="13">
        <v>1989</v>
      </c>
    </row>
    <row r="75" spans="1:5" x14ac:dyDescent="0.25">
      <c r="A75" s="20">
        <v>74</v>
      </c>
      <c r="B75" s="5" t="s">
        <v>81</v>
      </c>
      <c r="C75" s="6" t="s">
        <v>350</v>
      </c>
      <c r="D75" s="6" t="s">
        <v>457</v>
      </c>
      <c r="E75" s="13">
        <v>1983</v>
      </c>
    </row>
    <row r="76" spans="1:5" x14ac:dyDescent="0.25">
      <c r="A76" s="20">
        <v>75</v>
      </c>
      <c r="B76" s="5" t="s">
        <v>82</v>
      </c>
      <c r="C76" s="6" t="s">
        <v>363</v>
      </c>
      <c r="D76" s="6" t="s">
        <v>459</v>
      </c>
      <c r="E76" s="13">
        <v>1976</v>
      </c>
    </row>
    <row r="77" spans="1:5" x14ac:dyDescent="0.25">
      <c r="A77" s="20">
        <v>76</v>
      </c>
      <c r="B77" s="5" t="s">
        <v>83</v>
      </c>
      <c r="C77" s="6" t="s">
        <v>363</v>
      </c>
      <c r="D77" s="6" t="s">
        <v>463</v>
      </c>
      <c r="E77" s="13">
        <v>2008</v>
      </c>
    </row>
    <row r="78" spans="1:5" x14ac:dyDescent="0.25">
      <c r="A78" s="20">
        <v>77</v>
      </c>
      <c r="B78" s="5" t="s">
        <v>84</v>
      </c>
      <c r="C78" s="6" t="s">
        <v>328</v>
      </c>
      <c r="D78" s="6" t="s">
        <v>463</v>
      </c>
      <c r="E78" s="13">
        <v>2010</v>
      </c>
    </row>
    <row r="79" spans="1:5" x14ac:dyDescent="0.25">
      <c r="A79" s="20">
        <v>78</v>
      </c>
      <c r="B79" s="5" t="s">
        <v>85</v>
      </c>
      <c r="C79" s="6" t="s">
        <v>364</v>
      </c>
      <c r="D79" s="6" t="s">
        <v>458</v>
      </c>
      <c r="E79" s="13">
        <v>1994</v>
      </c>
    </row>
    <row r="80" spans="1:5" x14ac:dyDescent="0.25">
      <c r="A80" s="20">
        <v>79</v>
      </c>
      <c r="B80" s="5" t="s">
        <v>86</v>
      </c>
      <c r="C80" s="6" t="s">
        <v>328</v>
      </c>
      <c r="D80" s="6" t="s">
        <v>457</v>
      </c>
      <c r="E80" s="13">
        <v>1983</v>
      </c>
    </row>
    <row r="81" spans="1:5" x14ac:dyDescent="0.25">
      <c r="A81" s="20">
        <v>80</v>
      </c>
      <c r="B81" s="5" t="s">
        <v>87</v>
      </c>
      <c r="C81" s="6" t="s">
        <v>328</v>
      </c>
      <c r="D81" s="6" t="s">
        <v>458</v>
      </c>
      <c r="E81" s="13">
        <v>1983</v>
      </c>
    </row>
    <row r="82" spans="1:5" x14ac:dyDescent="0.25">
      <c r="A82" s="20">
        <v>81</v>
      </c>
      <c r="B82" s="5" t="s">
        <v>88</v>
      </c>
      <c r="C82" s="6" t="s">
        <v>328</v>
      </c>
      <c r="D82" s="6" t="s">
        <v>457</v>
      </c>
      <c r="E82" s="13">
        <v>1987</v>
      </c>
    </row>
    <row r="83" spans="1:5" x14ac:dyDescent="0.25">
      <c r="A83" s="20">
        <v>82</v>
      </c>
      <c r="B83" s="5" t="s">
        <v>89</v>
      </c>
      <c r="C83" s="6" t="s">
        <v>328</v>
      </c>
      <c r="D83" s="6" t="s">
        <v>458</v>
      </c>
      <c r="E83" s="13">
        <v>1994</v>
      </c>
    </row>
    <row r="84" spans="1:5" x14ac:dyDescent="0.25">
      <c r="A84" s="20">
        <v>83</v>
      </c>
      <c r="B84" s="5" t="s">
        <v>90</v>
      </c>
      <c r="C84" s="6" t="s">
        <v>361</v>
      </c>
      <c r="D84" s="6" t="s">
        <v>457</v>
      </c>
      <c r="E84" s="13">
        <v>1988</v>
      </c>
    </row>
    <row r="85" spans="1:5" x14ac:dyDescent="0.25">
      <c r="A85" s="20">
        <v>84</v>
      </c>
      <c r="B85" s="5" t="s">
        <v>91</v>
      </c>
      <c r="C85" s="6" t="s">
        <v>365</v>
      </c>
      <c r="D85" s="6" t="s">
        <v>457</v>
      </c>
      <c r="E85" s="13">
        <v>1980</v>
      </c>
    </row>
    <row r="86" spans="1:5" x14ac:dyDescent="0.25">
      <c r="A86" s="20">
        <v>85</v>
      </c>
      <c r="B86" s="5" t="s">
        <v>92</v>
      </c>
      <c r="C86" s="6" t="s">
        <v>358</v>
      </c>
      <c r="D86" s="6" t="s">
        <v>458</v>
      </c>
      <c r="E86" s="13">
        <v>1985</v>
      </c>
    </row>
    <row r="87" spans="1:5" x14ac:dyDescent="0.25">
      <c r="A87" s="20">
        <v>86</v>
      </c>
      <c r="B87" s="5" t="s">
        <v>93</v>
      </c>
      <c r="C87" s="6" t="s">
        <v>366</v>
      </c>
      <c r="D87" s="6" t="s">
        <v>458</v>
      </c>
      <c r="E87" s="13">
        <v>1991</v>
      </c>
    </row>
    <row r="88" spans="1:5" x14ac:dyDescent="0.25">
      <c r="A88" s="20">
        <v>87</v>
      </c>
      <c r="B88" s="5" t="s">
        <v>94</v>
      </c>
      <c r="C88" s="6" t="s">
        <v>328</v>
      </c>
      <c r="D88" s="6" t="s">
        <v>460</v>
      </c>
      <c r="E88" s="13">
        <v>1966</v>
      </c>
    </row>
    <row r="89" spans="1:5" x14ac:dyDescent="0.25">
      <c r="A89" s="48">
        <v>88</v>
      </c>
      <c r="B89" s="49" t="s">
        <v>1007</v>
      </c>
      <c r="C89" s="50" t="s">
        <v>328</v>
      </c>
      <c r="D89" s="50" t="s">
        <v>458</v>
      </c>
      <c r="E89" s="50">
        <v>1993</v>
      </c>
    </row>
    <row r="90" spans="1:5" x14ac:dyDescent="0.25">
      <c r="A90" s="20">
        <v>89</v>
      </c>
      <c r="B90" s="5" t="s">
        <v>95</v>
      </c>
      <c r="C90" s="6" t="s">
        <v>367</v>
      </c>
      <c r="D90" s="6" t="s">
        <v>458</v>
      </c>
      <c r="E90" s="13">
        <v>1986</v>
      </c>
    </row>
    <row r="91" spans="1:5" x14ac:dyDescent="0.25">
      <c r="A91" s="20">
        <v>90</v>
      </c>
      <c r="B91" s="5" t="s">
        <v>96</v>
      </c>
      <c r="C91" s="6" t="s">
        <v>368</v>
      </c>
      <c r="D91" s="6" t="s">
        <v>460</v>
      </c>
      <c r="E91" s="13">
        <v>1974</v>
      </c>
    </row>
    <row r="92" spans="1:5" x14ac:dyDescent="0.25">
      <c r="A92" s="20">
        <v>91</v>
      </c>
      <c r="B92" s="5" t="s">
        <v>97</v>
      </c>
      <c r="C92" s="6" t="s">
        <v>369</v>
      </c>
      <c r="D92" s="6" t="s">
        <v>457</v>
      </c>
      <c r="E92" s="13">
        <v>1989</v>
      </c>
    </row>
    <row r="93" spans="1:5" x14ac:dyDescent="0.25">
      <c r="A93" s="20">
        <v>92</v>
      </c>
      <c r="B93" s="5" t="s">
        <v>98</v>
      </c>
      <c r="C93" s="6" t="s">
        <v>332</v>
      </c>
      <c r="D93" s="6" t="s">
        <v>457</v>
      </c>
      <c r="E93" s="13">
        <v>1985</v>
      </c>
    </row>
    <row r="94" spans="1:5" x14ac:dyDescent="0.25">
      <c r="A94" s="20">
        <v>93</v>
      </c>
      <c r="B94" s="5" t="s">
        <v>99</v>
      </c>
      <c r="C94" s="6" t="s">
        <v>353</v>
      </c>
      <c r="D94" s="6" t="s">
        <v>459</v>
      </c>
      <c r="E94" s="13">
        <v>1973</v>
      </c>
    </row>
    <row r="95" spans="1:5" x14ac:dyDescent="0.25">
      <c r="A95" s="20">
        <v>94</v>
      </c>
      <c r="B95" s="5" t="s">
        <v>100</v>
      </c>
      <c r="C95" s="6" t="s">
        <v>328</v>
      </c>
      <c r="D95" s="6" t="s">
        <v>458</v>
      </c>
      <c r="E95" s="13">
        <v>1980</v>
      </c>
    </row>
    <row r="96" spans="1:5" x14ac:dyDescent="0.25">
      <c r="A96" s="20">
        <v>95</v>
      </c>
      <c r="B96" s="5" t="s">
        <v>101</v>
      </c>
      <c r="C96" s="6" t="s">
        <v>328</v>
      </c>
      <c r="D96" s="6" t="s">
        <v>457</v>
      </c>
      <c r="E96" s="13">
        <v>1984</v>
      </c>
    </row>
    <row r="97" spans="1:5" x14ac:dyDescent="0.25">
      <c r="A97" s="20">
        <v>96</v>
      </c>
      <c r="B97" s="5" t="s">
        <v>102</v>
      </c>
      <c r="C97" s="6" t="s">
        <v>328</v>
      </c>
      <c r="D97" s="6" t="s">
        <v>458</v>
      </c>
      <c r="E97" s="13">
        <v>1989</v>
      </c>
    </row>
    <row r="98" spans="1:5" x14ac:dyDescent="0.25">
      <c r="A98" s="20">
        <v>97</v>
      </c>
      <c r="B98" s="5" t="s">
        <v>103</v>
      </c>
      <c r="C98" s="6" t="s">
        <v>328</v>
      </c>
      <c r="D98" s="6" t="s">
        <v>459</v>
      </c>
      <c r="E98" s="13">
        <v>1977</v>
      </c>
    </row>
    <row r="99" spans="1:5" x14ac:dyDescent="0.25">
      <c r="A99" s="20">
        <v>98</v>
      </c>
      <c r="B99" s="5" t="s">
        <v>104</v>
      </c>
      <c r="C99" s="6" t="s">
        <v>370</v>
      </c>
      <c r="D99" s="6" t="s">
        <v>458</v>
      </c>
      <c r="E99" s="14">
        <v>1994</v>
      </c>
    </row>
    <row r="100" spans="1:5" x14ac:dyDescent="0.25">
      <c r="A100" s="20">
        <v>99</v>
      </c>
      <c r="B100" s="5" t="s">
        <v>105</v>
      </c>
      <c r="C100" s="6" t="s">
        <v>361</v>
      </c>
      <c r="D100" s="6" t="s">
        <v>458</v>
      </c>
      <c r="E100" s="14">
        <v>1995</v>
      </c>
    </row>
    <row r="101" spans="1:5" x14ac:dyDescent="0.25">
      <c r="A101" s="20">
        <v>100</v>
      </c>
      <c r="B101" s="5" t="s">
        <v>106</v>
      </c>
      <c r="C101" s="6" t="s">
        <v>328</v>
      </c>
      <c r="D101" s="6" t="s">
        <v>466</v>
      </c>
      <c r="E101" s="14">
        <v>2014</v>
      </c>
    </row>
    <row r="102" spans="1:5" x14ac:dyDescent="0.25">
      <c r="A102" s="20">
        <v>101</v>
      </c>
      <c r="B102" s="5" t="s">
        <v>107</v>
      </c>
      <c r="C102" s="6" t="s">
        <v>371</v>
      </c>
      <c r="D102" s="6" t="s">
        <v>457</v>
      </c>
      <c r="E102" s="13">
        <v>1990</v>
      </c>
    </row>
    <row r="103" spans="1:5" x14ac:dyDescent="0.25">
      <c r="A103" s="20">
        <v>102</v>
      </c>
      <c r="B103" s="5" t="s">
        <v>108</v>
      </c>
      <c r="C103" s="6" t="s">
        <v>328</v>
      </c>
      <c r="D103" s="6" t="s">
        <v>457</v>
      </c>
      <c r="E103" s="13">
        <v>1984</v>
      </c>
    </row>
    <row r="104" spans="1:5" x14ac:dyDescent="0.25">
      <c r="A104" s="20">
        <v>103</v>
      </c>
      <c r="B104" s="5" t="s">
        <v>109</v>
      </c>
      <c r="C104" s="6" t="s">
        <v>372</v>
      </c>
      <c r="D104" s="6" t="s">
        <v>458</v>
      </c>
      <c r="E104" s="14">
        <v>1980</v>
      </c>
    </row>
    <row r="105" spans="1:5" x14ac:dyDescent="0.25">
      <c r="A105" s="20">
        <v>104</v>
      </c>
      <c r="B105" s="5" t="s">
        <v>110</v>
      </c>
      <c r="C105" s="6" t="s">
        <v>372</v>
      </c>
      <c r="D105" s="6" t="s">
        <v>458</v>
      </c>
      <c r="E105" s="14">
        <v>1988</v>
      </c>
    </row>
    <row r="106" spans="1:5" x14ac:dyDescent="0.25">
      <c r="A106" s="20">
        <v>105</v>
      </c>
      <c r="B106" s="5" t="s">
        <v>111</v>
      </c>
      <c r="C106" s="6" t="s">
        <v>372</v>
      </c>
      <c r="D106" s="6" t="s">
        <v>457</v>
      </c>
      <c r="E106" s="14">
        <v>1982</v>
      </c>
    </row>
    <row r="107" spans="1:5" x14ac:dyDescent="0.25">
      <c r="A107" s="20">
        <v>106</v>
      </c>
      <c r="B107" s="5" t="s">
        <v>112</v>
      </c>
      <c r="C107" s="6" t="s">
        <v>328</v>
      </c>
      <c r="D107" s="6" t="s">
        <v>457</v>
      </c>
      <c r="E107" s="14">
        <v>1993</v>
      </c>
    </row>
    <row r="108" spans="1:5" x14ac:dyDescent="0.25">
      <c r="A108" s="20">
        <v>107</v>
      </c>
      <c r="B108" s="5" t="s">
        <v>113</v>
      </c>
      <c r="C108" s="6" t="s">
        <v>373</v>
      </c>
      <c r="D108" s="6" t="s">
        <v>457</v>
      </c>
      <c r="E108" s="14">
        <v>1988</v>
      </c>
    </row>
    <row r="109" spans="1:5" x14ac:dyDescent="0.25">
      <c r="A109" s="20">
        <v>108</v>
      </c>
      <c r="B109" s="5" t="s">
        <v>114</v>
      </c>
      <c r="C109" s="6" t="s">
        <v>361</v>
      </c>
      <c r="D109" s="6" t="s">
        <v>458</v>
      </c>
      <c r="E109" s="14">
        <v>1993</v>
      </c>
    </row>
    <row r="110" spans="1:5" x14ac:dyDescent="0.25">
      <c r="A110" s="20">
        <v>109</v>
      </c>
      <c r="B110" s="5" t="s">
        <v>115</v>
      </c>
      <c r="C110" s="6" t="s">
        <v>374</v>
      </c>
      <c r="D110" s="6" t="s">
        <v>458</v>
      </c>
      <c r="E110" s="14">
        <v>1997</v>
      </c>
    </row>
    <row r="111" spans="1:5" x14ac:dyDescent="0.25">
      <c r="A111" s="20">
        <v>110</v>
      </c>
      <c r="B111" s="5" t="s">
        <v>116</v>
      </c>
      <c r="C111" s="6" t="s">
        <v>374</v>
      </c>
      <c r="D111" s="6" t="s">
        <v>458</v>
      </c>
      <c r="E111" s="14">
        <v>1998</v>
      </c>
    </row>
    <row r="112" spans="1:5" x14ac:dyDescent="0.25">
      <c r="A112" s="20">
        <v>111</v>
      </c>
      <c r="B112" s="5" t="s">
        <v>117</v>
      </c>
      <c r="C112" s="6" t="s">
        <v>375</v>
      </c>
      <c r="D112" s="6" t="s">
        <v>459</v>
      </c>
      <c r="E112" s="14">
        <v>1974</v>
      </c>
    </row>
    <row r="113" spans="1:5" x14ac:dyDescent="0.25">
      <c r="A113" s="20">
        <v>112</v>
      </c>
      <c r="B113" s="5" t="s">
        <v>118</v>
      </c>
      <c r="C113" s="6" t="s">
        <v>328</v>
      </c>
      <c r="D113" s="6" t="s">
        <v>457</v>
      </c>
      <c r="E113" s="14">
        <v>1983</v>
      </c>
    </row>
    <row r="114" spans="1:5" x14ac:dyDescent="0.25">
      <c r="A114" s="20">
        <v>113</v>
      </c>
      <c r="B114" s="5" t="s">
        <v>119</v>
      </c>
      <c r="C114" s="6" t="s">
        <v>376</v>
      </c>
      <c r="D114" s="6" t="s">
        <v>458</v>
      </c>
      <c r="E114" s="14">
        <v>1987</v>
      </c>
    </row>
    <row r="115" spans="1:5" x14ac:dyDescent="0.25">
      <c r="A115" s="20">
        <v>114</v>
      </c>
      <c r="B115" s="5" t="s">
        <v>120</v>
      </c>
      <c r="C115" s="6" t="s">
        <v>328</v>
      </c>
      <c r="D115" s="6" t="s">
        <v>458</v>
      </c>
      <c r="E115" s="14">
        <v>1982</v>
      </c>
    </row>
    <row r="116" spans="1:5" x14ac:dyDescent="0.25">
      <c r="A116" s="20">
        <v>115</v>
      </c>
      <c r="B116" s="5" t="s">
        <v>121</v>
      </c>
      <c r="C116" s="6" t="s">
        <v>358</v>
      </c>
      <c r="D116" s="6" t="s">
        <v>459</v>
      </c>
      <c r="E116" s="14">
        <v>1974</v>
      </c>
    </row>
    <row r="117" spans="1:5" x14ac:dyDescent="0.25">
      <c r="A117" s="20">
        <v>116</v>
      </c>
      <c r="B117" s="5" t="s">
        <v>122</v>
      </c>
      <c r="C117" s="6" t="s">
        <v>358</v>
      </c>
      <c r="D117" s="6" t="s">
        <v>467</v>
      </c>
      <c r="E117" s="14">
        <v>2005</v>
      </c>
    </row>
    <row r="118" spans="1:5" x14ac:dyDescent="0.25">
      <c r="A118" s="20">
        <v>117</v>
      </c>
      <c r="B118" s="5" t="s">
        <v>123</v>
      </c>
      <c r="C118" s="6" t="s">
        <v>328</v>
      </c>
      <c r="D118" s="6" t="s">
        <v>457</v>
      </c>
      <c r="E118" s="14">
        <v>1987</v>
      </c>
    </row>
    <row r="119" spans="1:5" x14ac:dyDescent="0.25">
      <c r="A119" s="20">
        <v>118</v>
      </c>
      <c r="B119" s="5" t="s">
        <v>124</v>
      </c>
      <c r="C119" s="6" t="s">
        <v>328</v>
      </c>
      <c r="D119" s="6" t="s">
        <v>458</v>
      </c>
      <c r="E119" s="14">
        <v>1989</v>
      </c>
    </row>
    <row r="120" spans="1:5" x14ac:dyDescent="0.25">
      <c r="A120" s="20">
        <v>119</v>
      </c>
      <c r="B120" s="5" t="s">
        <v>125</v>
      </c>
      <c r="C120" s="6" t="s">
        <v>377</v>
      </c>
      <c r="D120" s="6" t="s">
        <v>457</v>
      </c>
      <c r="E120" s="14">
        <v>1989</v>
      </c>
    </row>
    <row r="121" spans="1:5" x14ac:dyDescent="0.25">
      <c r="A121" s="20">
        <v>120</v>
      </c>
      <c r="B121" s="5" t="s">
        <v>126</v>
      </c>
      <c r="C121" s="6" t="s">
        <v>378</v>
      </c>
      <c r="D121" s="6" t="s">
        <v>458</v>
      </c>
      <c r="E121" s="14">
        <v>1991</v>
      </c>
    </row>
    <row r="122" spans="1:5" x14ac:dyDescent="0.25">
      <c r="A122" s="20">
        <v>121</v>
      </c>
      <c r="B122" s="5" t="s">
        <v>127</v>
      </c>
      <c r="C122" s="6" t="s">
        <v>378</v>
      </c>
      <c r="D122" s="6" t="s">
        <v>457</v>
      </c>
      <c r="E122" s="14">
        <v>1979</v>
      </c>
    </row>
    <row r="123" spans="1:5" x14ac:dyDescent="0.25">
      <c r="A123" s="20">
        <v>122</v>
      </c>
      <c r="B123" s="5" t="s">
        <v>128</v>
      </c>
      <c r="C123" s="6" t="s">
        <v>377</v>
      </c>
      <c r="D123" s="6" t="s">
        <v>457</v>
      </c>
      <c r="E123" s="14">
        <v>1989</v>
      </c>
    </row>
    <row r="124" spans="1:5" x14ac:dyDescent="0.25">
      <c r="A124" s="20">
        <v>123</v>
      </c>
      <c r="B124" s="5" t="s">
        <v>129</v>
      </c>
      <c r="C124" s="6" t="s">
        <v>379</v>
      </c>
      <c r="D124" s="6" t="s">
        <v>459</v>
      </c>
      <c r="E124" s="14">
        <v>1976</v>
      </c>
    </row>
    <row r="125" spans="1:5" x14ac:dyDescent="0.25">
      <c r="A125" s="20">
        <v>124</v>
      </c>
      <c r="B125" s="5" t="s">
        <v>130</v>
      </c>
      <c r="C125" s="6" t="s">
        <v>328</v>
      </c>
      <c r="D125" s="6" t="s">
        <v>458</v>
      </c>
      <c r="E125" s="14">
        <v>1991</v>
      </c>
    </row>
    <row r="126" spans="1:5" x14ac:dyDescent="0.25">
      <c r="A126" s="20">
        <v>125</v>
      </c>
      <c r="B126" s="5" t="s">
        <v>131</v>
      </c>
      <c r="C126" s="6" t="s">
        <v>328</v>
      </c>
      <c r="D126" s="6" t="s">
        <v>457</v>
      </c>
      <c r="E126" s="14">
        <v>1990</v>
      </c>
    </row>
    <row r="127" spans="1:5" x14ac:dyDescent="0.25">
      <c r="A127" s="20">
        <v>126</v>
      </c>
      <c r="B127" s="5" t="s">
        <v>132</v>
      </c>
      <c r="C127" s="6" t="s">
        <v>328</v>
      </c>
      <c r="D127" s="6" t="s">
        <v>459</v>
      </c>
      <c r="E127" s="14">
        <v>1973</v>
      </c>
    </row>
    <row r="128" spans="1:5" x14ac:dyDescent="0.25">
      <c r="A128" s="20">
        <v>127</v>
      </c>
      <c r="B128" s="5" t="s">
        <v>133</v>
      </c>
      <c r="C128" s="6" t="s">
        <v>328</v>
      </c>
      <c r="D128" s="6" t="s">
        <v>457</v>
      </c>
      <c r="E128" s="14">
        <v>1986</v>
      </c>
    </row>
    <row r="129" spans="1:5" x14ac:dyDescent="0.25">
      <c r="A129" s="20">
        <v>128</v>
      </c>
      <c r="B129" s="5" t="s">
        <v>134</v>
      </c>
      <c r="C129" s="6" t="s">
        <v>356</v>
      </c>
      <c r="D129" s="6" t="s">
        <v>465</v>
      </c>
      <c r="E129" s="14">
        <v>2002</v>
      </c>
    </row>
    <row r="130" spans="1:5" x14ac:dyDescent="0.25">
      <c r="A130" s="20">
        <v>129</v>
      </c>
      <c r="B130" s="5" t="s">
        <v>135</v>
      </c>
      <c r="C130" s="6" t="s">
        <v>380</v>
      </c>
      <c r="D130" s="6" t="s">
        <v>459</v>
      </c>
      <c r="E130" s="14">
        <v>1973</v>
      </c>
    </row>
    <row r="131" spans="1:5" x14ac:dyDescent="0.25">
      <c r="A131" s="20">
        <v>130</v>
      </c>
      <c r="B131" s="5" t="s">
        <v>136</v>
      </c>
      <c r="C131" s="6" t="s">
        <v>381</v>
      </c>
      <c r="D131" s="22" t="s">
        <v>459</v>
      </c>
      <c r="E131" s="14">
        <v>1974</v>
      </c>
    </row>
    <row r="132" spans="1:5" x14ac:dyDescent="0.25">
      <c r="A132" s="20">
        <v>131</v>
      </c>
      <c r="B132" s="5" t="s">
        <v>137</v>
      </c>
      <c r="C132" s="6" t="s">
        <v>371</v>
      </c>
      <c r="D132" s="6" t="s">
        <v>457</v>
      </c>
      <c r="E132" s="14">
        <v>1987</v>
      </c>
    </row>
    <row r="133" spans="1:5" x14ac:dyDescent="0.25">
      <c r="A133" s="20">
        <v>132</v>
      </c>
      <c r="B133" s="5" t="s">
        <v>138</v>
      </c>
      <c r="C133" s="6" t="s">
        <v>382</v>
      </c>
      <c r="D133" s="6" t="s">
        <v>460</v>
      </c>
      <c r="E133" s="14">
        <v>1977</v>
      </c>
    </row>
    <row r="134" spans="1:5" x14ac:dyDescent="0.25">
      <c r="A134" s="20">
        <v>133</v>
      </c>
      <c r="B134" s="5" t="s">
        <v>139</v>
      </c>
      <c r="C134" s="6" t="s">
        <v>343</v>
      </c>
      <c r="D134" s="6" t="s">
        <v>464</v>
      </c>
      <c r="E134" s="14">
        <v>2009</v>
      </c>
    </row>
    <row r="135" spans="1:5" x14ac:dyDescent="0.25">
      <c r="A135" s="20">
        <v>134</v>
      </c>
      <c r="B135" s="5" t="s">
        <v>140</v>
      </c>
      <c r="C135" s="6" t="s">
        <v>383</v>
      </c>
      <c r="D135" s="6" t="s">
        <v>459</v>
      </c>
      <c r="E135" s="14">
        <v>1973</v>
      </c>
    </row>
    <row r="136" spans="1:5" x14ac:dyDescent="0.25">
      <c r="A136" s="20">
        <v>135</v>
      </c>
      <c r="B136" s="5" t="s">
        <v>141</v>
      </c>
      <c r="C136" s="6" t="s">
        <v>384</v>
      </c>
      <c r="D136" s="6" t="s">
        <v>458</v>
      </c>
      <c r="E136" s="14">
        <v>1984</v>
      </c>
    </row>
    <row r="137" spans="1:5" x14ac:dyDescent="0.25">
      <c r="A137" s="20">
        <v>136</v>
      </c>
      <c r="B137" s="5" t="s">
        <v>142</v>
      </c>
      <c r="C137" s="6" t="s">
        <v>328</v>
      </c>
      <c r="D137" s="6" t="s">
        <v>458</v>
      </c>
      <c r="E137" s="14">
        <v>1997</v>
      </c>
    </row>
    <row r="138" spans="1:5" x14ac:dyDescent="0.25">
      <c r="A138" s="20">
        <v>137</v>
      </c>
      <c r="B138" s="5" t="s">
        <v>143</v>
      </c>
      <c r="C138" s="6" t="s">
        <v>385</v>
      </c>
      <c r="D138" s="6" t="s">
        <v>458</v>
      </c>
      <c r="E138" s="14">
        <v>1995</v>
      </c>
    </row>
    <row r="139" spans="1:5" x14ac:dyDescent="0.25">
      <c r="A139" s="20">
        <v>138</v>
      </c>
      <c r="B139" s="5" t="s">
        <v>144</v>
      </c>
      <c r="C139" s="6" t="s">
        <v>386</v>
      </c>
      <c r="D139" s="6" t="s">
        <v>457</v>
      </c>
      <c r="E139" s="14">
        <v>1988</v>
      </c>
    </row>
    <row r="140" spans="1:5" x14ac:dyDescent="0.25">
      <c r="A140" s="20">
        <v>139</v>
      </c>
      <c r="B140" s="5" t="s">
        <v>145</v>
      </c>
      <c r="C140" s="6" t="s">
        <v>328</v>
      </c>
      <c r="D140" s="6" t="s">
        <v>460</v>
      </c>
      <c r="E140" s="14">
        <v>1969</v>
      </c>
    </row>
    <row r="141" spans="1:5" x14ac:dyDescent="0.25">
      <c r="A141" s="20">
        <v>140</v>
      </c>
      <c r="B141" s="5" t="s">
        <v>146</v>
      </c>
      <c r="C141" s="6" t="s">
        <v>387</v>
      </c>
      <c r="D141" s="6" t="s">
        <v>458</v>
      </c>
      <c r="E141" s="14">
        <v>1980</v>
      </c>
    </row>
    <row r="142" spans="1:5" x14ac:dyDescent="0.25">
      <c r="A142" s="20">
        <v>141</v>
      </c>
      <c r="B142" s="5" t="s">
        <v>147</v>
      </c>
      <c r="C142" s="6" t="s">
        <v>388</v>
      </c>
      <c r="D142" s="6" t="s">
        <v>460</v>
      </c>
      <c r="E142" s="14">
        <v>1978</v>
      </c>
    </row>
    <row r="143" spans="1:5" x14ac:dyDescent="0.25">
      <c r="A143" s="20">
        <v>142</v>
      </c>
      <c r="B143" s="5" t="s">
        <v>148</v>
      </c>
      <c r="C143" s="6" t="s">
        <v>389</v>
      </c>
      <c r="D143" s="6" t="s">
        <v>458</v>
      </c>
      <c r="E143" s="14">
        <v>1988</v>
      </c>
    </row>
    <row r="144" spans="1:5" x14ac:dyDescent="0.25">
      <c r="A144" s="20">
        <v>143</v>
      </c>
      <c r="B144" s="5" t="s">
        <v>149</v>
      </c>
      <c r="C144" s="6" t="s">
        <v>390</v>
      </c>
      <c r="D144" s="6" t="s">
        <v>460</v>
      </c>
      <c r="E144" s="14">
        <v>1975</v>
      </c>
    </row>
    <row r="145" spans="1:5" x14ac:dyDescent="0.25">
      <c r="A145" s="20">
        <v>144</v>
      </c>
      <c r="B145" s="5" t="s">
        <v>150</v>
      </c>
      <c r="C145" s="6" t="s">
        <v>328</v>
      </c>
      <c r="D145" s="6" t="s">
        <v>458</v>
      </c>
      <c r="E145" s="14">
        <v>1987</v>
      </c>
    </row>
    <row r="146" spans="1:5" x14ac:dyDescent="0.25">
      <c r="A146" s="20">
        <v>145</v>
      </c>
      <c r="B146" s="5" t="s">
        <v>151</v>
      </c>
      <c r="C146" s="6" t="s">
        <v>353</v>
      </c>
      <c r="D146" s="6" t="s">
        <v>459</v>
      </c>
      <c r="E146" s="14">
        <v>1978</v>
      </c>
    </row>
    <row r="147" spans="1:5" x14ac:dyDescent="0.25">
      <c r="A147" s="20">
        <v>146</v>
      </c>
      <c r="B147" s="5" t="s">
        <v>152</v>
      </c>
      <c r="C147" s="6" t="s">
        <v>353</v>
      </c>
      <c r="D147" s="6" t="s">
        <v>460</v>
      </c>
      <c r="E147" s="14">
        <v>1977</v>
      </c>
    </row>
    <row r="148" spans="1:5" x14ac:dyDescent="0.25">
      <c r="A148" s="20">
        <v>147</v>
      </c>
      <c r="B148" s="5" t="s">
        <v>153</v>
      </c>
      <c r="C148" s="6" t="s">
        <v>391</v>
      </c>
      <c r="D148" s="6" t="s">
        <v>457</v>
      </c>
      <c r="E148" s="14">
        <v>1989</v>
      </c>
    </row>
    <row r="149" spans="1:5" x14ac:dyDescent="0.25">
      <c r="A149" s="20">
        <v>148</v>
      </c>
      <c r="B149" s="5" t="s">
        <v>154</v>
      </c>
      <c r="C149" s="6" t="s">
        <v>391</v>
      </c>
      <c r="D149" s="6" t="s">
        <v>458</v>
      </c>
      <c r="E149" s="14">
        <v>1993</v>
      </c>
    </row>
    <row r="150" spans="1:5" x14ac:dyDescent="0.25">
      <c r="A150" s="20">
        <v>149</v>
      </c>
      <c r="B150" s="5" t="s">
        <v>155</v>
      </c>
      <c r="C150" s="6" t="s">
        <v>384</v>
      </c>
      <c r="D150" s="6" t="s">
        <v>458</v>
      </c>
      <c r="E150" s="14">
        <v>1986</v>
      </c>
    </row>
    <row r="151" spans="1:5" x14ac:dyDescent="0.25">
      <c r="A151" s="20">
        <v>150</v>
      </c>
      <c r="B151" s="5" t="s">
        <v>156</v>
      </c>
      <c r="C151" s="6" t="s">
        <v>392</v>
      </c>
      <c r="D151" s="6" t="s">
        <v>458</v>
      </c>
      <c r="E151" s="14">
        <v>1982</v>
      </c>
    </row>
    <row r="152" spans="1:5" x14ac:dyDescent="0.25">
      <c r="A152" s="20">
        <v>151</v>
      </c>
      <c r="B152" s="5" t="s">
        <v>157</v>
      </c>
      <c r="C152" s="6" t="s">
        <v>354</v>
      </c>
      <c r="D152" s="6" t="s">
        <v>464</v>
      </c>
      <c r="E152" s="14">
        <v>2008</v>
      </c>
    </row>
    <row r="153" spans="1:5" x14ac:dyDescent="0.25">
      <c r="A153" s="20">
        <v>152</v>
      </c>
      <c r="B153" s="5" t="s">
        <v>158</v>
      </c>
      <c r="C153" s="6" t="s">
        <v>393</v>
      </c>
      <c r="D153" s="6" t="s">
        <v>460</v>
      </c>
      <c r="E153" s="14">
        <v>1974</v>
      </c>
    </row>
    <row r="154" spans="1:5" x14ac:dyDescent="0.25">
      <c r="A154" s="20">
        <v>153</v>
      </c>
      <c r="B154" s="5" t="s">
        <v>159</v>
      </c>
      <c r="C154" s="6" t="s">
        <v>394</v>
      </c>
      <c r="D154" s="6" t="s">
        <v>460</v>
      </c>
      <c r="E154" s="14">
        <v>1970</v>
      </c>
    </row>
    <row r="155" spans="1:5" x14ac:dyDescent="0.25">
      <c r="A155" s="20">
        <v>154</v>
      </c>
      <c r="B155" s="5" t="s">
        <v>160</v>
      </c>
      <c r="C155" s="6" t="s">
        <v>328</v>
      </c>
      <c r="D155" s="6" t="s">
        <v>457</v>
      </c>
      <c r="E155" s="14">
        <v>1997</v>
      </c>
    </row>
    <row r="156" spans="1:5" x14ac:dyDescent="0.25">
      <c r="A156" s="20">
        <v>155</v>
      </c>
      <c r="B156" s="5" t="s">
        <v>161</v>
      </c>
      <c r="C156" s="6" t="s">
        <v>358</v>
      </c>
      <c r="D156" s="6" t="s">
        <v>458</v>
      </c>
      <c r="E156" s="14">
        <v>1990</v>
      </c>
    </row>
    <row r="157" spans="1:5" x14ac:dyDescent="0.25">
      <c r="A157" s="20">
        <v>156</v>
      </c>
      <c r="B157" s="5" t="s">
        <v>162</v>
      </c>
      <c r="C157" s="6" t="s">
        <v>395</v>
      </c>
      <c r="D157" s="6" t="s">
        <v>460</v>
      </c>
      <c r="E157" s="14">
        <v>1972</v>
      </c>
    </row>
    <row r="158" spans="1:5" x14ac:dyDescent="0.25">
      <c r="A158" s="20">
        <v>157</v>
      </c>
      <c r="B158" s="5" t="s">
        <v>163</v>
      </c>
      <c r="C158" s="6" t="s">
        <v>396</v>
      </c>
      <c r="D158" s="6" t="s">
        <v>460</v>
      </c>
      <c r="E158" s="14">
        <v>1965</v>
      </c>
    </row>
    <row r="159" spans="1:5" x14ac:dyDescent="0.25">
      <c r="A159" s="20">
        <v>158</v>
      </c>
      <c r="B159" s="5" t="s">
        <v>164</v>
      </c>
      <c r="C159" s="6" t="s">
        <v>397</v>
      </c>
      <c r="D159" s="6" t="s">
        <v>459</v>
      </c>
      <c r="E159" s="14">
        <v>1975</v>
      </c>
    </row>
    <row r="160" spans="1:5" x14ac:dyDescent="0.25">
      <c r="A160" s="20">
        <v>159</v>
      </c>
      <c r="B160" s="5" t="s">
        <v>165</v>
      </c>
      <c r="C160" s="6" t="s">
        <v>328</v>
      </c>
      <c r="D160" s="6" t="s">
        <v>461</v>
      </c>
      <c r="E160" s="14">
        <v>1963</v>
      </c>
    </row>
    <row r="161" spans="1:5" x14ac:dyDescent="0.25">
      <c r="A161" s="20">
        <v>160</v>
      </c>
      <c r="B161" s="5" t="s">
        <v>166</v>
      </c>
      <c r="C161" s="6" t="s">
        <v>328</v>
      </c>
      <c r="D161" s="6" t="s">
        <v>457</v>
      </c>
      <c r="E161" s="14">
        <v>1990</v>
      </c>
    </row>
    <row r="162" spans="1:5" x14ac:dyDescent="0.25">
      <c r="A162" s="20">
        <v>161</v>
      </c>
      <c r="B162" s="5" t="s">
        <v>167</v>
      </c>
      <c r="C162" s="6" t="s">
        <v>328</v>
      </c>
      <c r="D162" s="6" t="s">
        <v>459</v>
      </c>
      <c r="E162" s="14">
        <v>1974</v>
      </c>
    </row>
    <row r="163" spans="1:5" x14ac:dyDescent="0.25">
      <c r="A163" s="20">
        <v>162</v>
      </c>
      <c r="B163" s="5" t="s">
        <v>168</v>
      </c>
      <c r="C163" s="6" t="s">
        <v>398</v>
      </c>
      <c r="D163" s="6" t="s">
        <v>458</v>
      </c>
      <c r="E163" s="14">
        <v>1990</v>
      </c>
    </row>
    <row r="164" spans="1:5" x14ac:dyDescent="0.25">
      <c r="A164" s="20">
        <v>163</v>
      </c>
      <c r="B164" s="5" t="s">
        <v>169</v>
      </c>
      <c r="C164" s="6" t="s">
        <v>398</v>
      </c>
      <c r="D164" s="6" t="s">
        <v>457</v>
      </c>
      <c r="E164" s="14">
        <v>1980</v>
      </c>
    </row>
    <row r="165" spans="1:5" x14ac:dyDescent="0.25">
      <c r="A165" s="20">
        <v>164</v>
      </c>
      <c r="B165" s="5" t="s">
        <v>170</v>
      </c>
      <c r="C165" s="6" t="s">
        <v>399</v>
      </c>
      <c r="D165" s="6" t="s">
        <v>459</v>
      </c>
      <c r="E165" s="14">
        <v>1975</v>
      </c>
    </row>
    <row r="166" spans="1:5" x14ac:dyDescent="0.25">
      <c r="A166" s="20">
        <v>165</v>
      </c>
      <c r="B166" s="5" t="s">
        <v>171</v>
      </c>
      <c r="C166" s="6" t="s">
        <v>400</v>
      </c>
      <c r="D166" s="6" t="s">
        <v>460</v>
      </c>
      <c r="E166" s="14">
        <v>1969</v>
      </c>
    </row>
    <row r="167" spans="1:5" x14ac:dyDescent="0.25">
      <c r="A167" s="20">
        <v>166</v>
      </c>
      <c r="B167" s="5" t="s">
        <v>172</v>
      </c>
      <c r="C167" s="6" t="s">
        <v>328</v>
      </c>
      <c r="D167" s="6" t="s">
        <v>460</v>
      </c>
      <c r="E167" s="14">
        <v>1973</v>
      </c>
    </row>
    <row r="168" spans="1:5" x14ac:dyDescent="0.25">
      <c r="A168" s="20">
        <v>167</v>
      </c>
      <c r="B168" s="5" t="s">
        <v>173</v>
      </c>
      <c r="C168" s="6" t="s">
        <v>401</v>
      </c>
      <c r="D168" s="6" t="s">
        <v>457</v>
      </c>
      <c r="E168" s="14">
        <v>1987</v>
      </c>
    </row>
    <row r="169" spans="1:5" x14ac:dyDescent="0.25">
      <c r="A169" s="20">
        <v>168</v>
      </c>
      <c r="B169" s="5" t="s">
        <v>174</v>
      </c>
      <c r="C169" s="6" t="s">
        <v>402</v>
      </c>
      <c r="D169" s="6" t="s">
        <v>463</v>
      </c>
      <c r="E169" s="14">
        <v>2009</v>
      </c>
    </row>
    <row r="170" spans="1:5" x14ac:dyDescent="0.25">
      <c r="A170" s="20">
        <v>169</v>
      </c>
      <c r="B170" s="5" t="s">
        <v>175</v>
      </c>
      <c r="C170" s="6" t="s">
        <v>403</v>
      </c>
      <c r="D170" s="6" t="s">
        <v>458</v>
      </c>
      <c r="E170" s="14">
        <v>1988</v>
      </c>
    </row>
    <row r="171" spans="1:5" x14ac:dyDescent="0.25">
      <c r="A171" s="20">
        <v>170</v>
      </c>
      <c r="B171" s="5" t="s">
        <v>176</v>
      </c>
      <c r="C171" s="6" t="s">
        <v>404</v>
      </c>
      <c r="D171" s="6" t="s">
        <v>457</v>
      </c>
      <c r="E171" s="14">
        <v>1979</v>
      </c>
    </row>
    <row r="172" spans="1:5" x14ac:dyDescent="0.25">
      <c r="A172" s="20">
        <v>171</v>
      </c>
      <c r="B172" s="5" t="s">
        <v>177</v>
      </c>
      <c r="C172" s="6" t="s">
        <v>331</v>
      </c>
      <c r="D172" s="22" t="s">
        <v>459</v>
      </c>
      <c r="E172" s="14">
        <v>1953</v>
      </c>
    </row>
    <row r="173" spans="1:5" x14ac:dyDescent="0.25">
      <c r="A173" s="20">
        <v>172</v>
      </c>
      <c r="B173" s="5" t="s">
        <v>178</v>
      </c>
      <c r="C173" s="6" t="s">
        <v>405</v>
      </c>
      <c r="D173" s="6" t="s">
        <v>458</v>
      </c>
      <c r="E173" s="14">
        <v>1990</v>
      </c>
    </row>
    <row r="174" spans="1:5" x14ac:dyDescent="0.25">
      <c r="A174" s="20">
        <v>173</v>
      </c>
      <c r="B174" s="5" t="s">
        <v>179</v>
      </c>
      <c r="C174" s="6" t="s">
        <v>399</v>
      </c>
      <c r="D174" s="6" t="s">
        <v>459</v>
      </c>
      <c r="E174" s="14">
        <v>1974</v>
      </c>
    </row>
    <row r="175" spans="1:5" x14ac:dyDescent="0.25">
      <c r="A175" s="20">
        <v>174</v>
      </c>
      <c r="B175" s="5" t="s">
        <v>180</v>
      </c>
      <c r="C175" s="6" t="s">
        <v>328</v>
      </c>
      <c r="D175" s="6" t="s">
        <v>459</v>
      </c>
      <c r="E175" s="14">
        <v>1976</v>
      </c>
    </row>
    <row r="176" spans="1:5" x14ac:dyDescent="0.25">
      <c r="A176" s="20">
        <v>175</v>
      </c>
      <c r="B176" s="5" t="s">
        <v>181</v>
      </c>
      <c r="C176" s="6" t="s">
        <v>404</v>
      </c>
      <c r="D176" s="6" t="s">
        <v>463</v>
      </c>
      <c r="E176" s="14">
        <v>2009</v>
      </c>
    </row>
    <row r="177" spans="1:5" x14ac:dyDescent="0.25">
      <c r="A177" s="20">
        <v>176</v>
      </c>
      <c r="B177" s="5" t="s">
        <v>182</v>
      </c>
      <c r="C177" s="6" t="s">
        <v>406</v>
      </c>
      <c r="D177" s="6" t="s">
        <v>460</v>
      </c>
      <c r="E177" s="14">
        <v>1965</v>
      </c>
    </row>
    <row r="178" spans="1:5" x14ac:dyDescent="0.25">
      <c r="A178" s="20">
        <v>177</v>
      </c>
      <c r="B178" s="5" t="s">
        <v>183</v>
      </c>
      <c r="C178" s="6" t="s">
        <v>328</v>
      </c>
      <c r="D178" s="6" t="s">
        <v>459</v>
      </c>
      <c r="E178" s="14">
        <v>1975</v>
      </c>
    </row>
    <row r="179" spans="1:5" x14ac:dyDescent="0.25">
      <c r="A179" s="20">
        <v>178</v>
      </c>
      <c r="B179" s="5" t="s">
        <v>184</v>
      </c>
      <c r="C179" s="6" t="s">
        <v>407</v>
      </c>
      <c r="D179" s="6" t="s">
        <v>458</v>
      </c>
      <c r="E179" s="14">
        <v>2000</v>
      </c>
    </row>
    <row r="180" spans="1:5" x14ac:dyDescent="0.25">
      <c r="A180" s="20">
        <v>179</v>
      </c>
      <c r="B180" s="5" t="s">
        <v>185</v>
      </c>
      <c r="C180" s="6" t="s">
        <v>408</v>
      </c>
      <c r="D180" s="6" t="s">
        <v>461</v>
      </c>
      <c r="E180" s="14">
        <v>1964</v>
      </c>
    </row>
    <row r="181" spans="1:5" x14ac:dyDescent="0.25">
      <c r="A181" s="20">
        <v>180</v>
      </c>
      <c r="B181" s="5" t="s">
        <v>186</v>
      </c>
      <c r="C181" s="6" t="s">
        <v>409</v>
      </c>
      <c r="D181" s="6" t="s">
        <v>458</v>
      </c>
      <c r="E181" s="14">
        <v>1994</v>
      </c>
    </row>
    <row r="182" spans="1:5" x14ac:dyDescent="0.25">
      <c r="A182" s="20">
        <v>181</v>
      </c>
      <c r="B182" s="5" t="s">
        <v>187</v>
      </c>
      <c r="C182" s="6" t="s">
        <v>410</v>
      </c>
      <c r="D182" s="6" t="s">
        <v>458</v>
      </c>
      <c r="E182" s="14">
        <v>1983</v>
      </c>
    </row>
    <row r="183" spans="1:5" x14ac:dyDescent="0.25">
      <c r="A183" s="20">
        <v>182</v>
      </c>
      <c r="B183" s="5" t="s">
        <v>188</v>
      </c>
      <c r="C183" s="6" t="s">
        <v>411</v>
      </c>
      <c r="D183" s="6" t="s">
        <v>458</v>
      </c>
      <c r="E183" s="14">
        <v>1996</v>
      </c>
    </row>
    <row r="184" spans="1:5" x14ac:dyDescent="0.25">
      <c r="A184" s="20">
        <v>183</v>
      </c>
      <c r="B184" s="5" t="s">
        <v>189</v>
      </c>
      <c r="C184" s="6" t="s">
        <v>370</v>
      </c>
      <c r="D184" s="6" t="s">
        <v>457</v>
      </c>
      <c r="E184" s="14">
        <v>1990</v>
      </c>
    </row>
    <row r="185" spans="1:5" x14ac:dyDescent="0.25">
      <c r="A185" s="20">
        <v>184</v>
      </c>
      <c r="B185" s="5" t="s">
        <v>190</v>
      </c>
      <c r="C185" s="6" t="s">
        <v>328</v>
      </c>
      <c r="D185" s="6" t="s">
        <v>460</v>
      </c>
      <c r="E185" s="14">
        <v>1976</v>
      </c>
    </row>
    <row r="186" spans="1:5" x14ac:dyDescent="0.25">
      <c r="A186" s="20">
        <v>185</v>
      </c>
      <c r="B186" s="5" t="s">
        <v>191</v>
      </c>
      <c r="C186" s="6" t="s">
        <v>412</v>
      </c>
      <c r="D186" s="6" t="s">
        <v>458</v>
      </c>
      <c r="E186" s="14">
        <v>1984</v>
      </c>
    </row>
    <row r="187" spans="1:5" x14ac:dyDescent="0.25">
      <c r="A187" s="20">
        <v>186</v>
      </c>
      <c r="B187" s="5" t="s">
        <v>192</v>
      </c>
      <c r="C187" s="6" t="s">
        <v>328</v>
      </c>
      <c r="D187" s="6" t="s">
        <v>459</v>
      </c>
      <c r="E187" s="14">
        <v>1976</v>
      </c>
    </row>
    <row r="188" spans="1:5" x14ac:dyDescent="0.25">
      <c r="A188" s="20">
        <v>187</v>
      </c>
      <c r="B188" s="5" t="s">
        <v>193</v>
      </c>
      <c r="C188" s="6" t="s">
        <v>392</v>
      </c>
      <c r="D188" s="6" t="s">
        <v>457</v>
      </c>
      <c r="E188" s="14">
        <v>1986</v>
      </c>
    </row>
    <row r="189" spans="1:5" x14ac:dyDescent="0.25">
      <c r="A189" s="20">
        <v>188</v>
      </c>
      <c r="B189" s="5" t="s">
        <v>194</v>
      </c>
      <c r="C189" s="6" t="s">
        <v>363</v>
      </c>
      <c r="D189" s="6" t="s">
        <v>458</v>
      </c>
      <c r="E189" s="14">
        <v>1987</v>
      </c>
    </row>
    <row r="190" spans="1:5" x14ac:dyDescent="0.25">
      <c r="A190" s="20">
        <v>189</v>
      </c>
      <c r="B190" s="5" t="s">
        <v>195</v>
      </c>
      <c r="C190" s="6" t="s">
        <v>413</v>
      </c>
      <c r="D190" s="6" t="s">
        <v>458</v>
      </c>
      <c r="E190" s="14">
        <v>1986</v>
      </c>
    </row>
    <row r="191" spans="1:5" x14ac:dyDescent="0.25">
      <c r="A191" s="20">
        <v>190</v>
      </c>
      <c r="B191" s="5" t="s">
        <v>196</v>
      </c>
      <c r="C191" s="6" t="s">
        <v>413</v>
      </c>
      <c r="D191" s="6" t="s">
        <v>457</v>
      </c>
      <c r="E191" s="14">
        <v>1998</v>
      </c>
    </row>
    <row r="192" spans="1:5" x14ac:dyDescent="0.25">
      <c r="A192" s="20">
        <v>191</v>
      </c>
      <c r="B192" s="5" t="s">
        <v>197</v>
      </c>
      <c r="C192" s="6" t="s">
        <v>414</v>
      </c>
      <c r="D192" s="6" t="s">
        <v>458</v>
      </c>
      <c r="E192" s="14">
        <v>1997</v>
      </c>
    </row>
    <row r="193" spans="1:5" x14ac:dyDescent="0.25">
      <c r="A193" s="20">
        <v>192</v>
      </c>
      <c r="B193" s="5" t="s">
        <v>198</v>
      </c>
      <c r="C193" s="6" t="s">
        <v>414</v>
      </c>
      <c r="D193" s="6" t="s">
        <v>458</v>
      </c>
      <c r="E193" s="14">
        <v>1997</v>
      </c>
    </row>
    <row r="194" spans="1:5" x14ac:dyDescent="0.25">
      <c r="A194" s="20">
        <v>193</v>
      </c>
      <c r="B194" s="5" t="s">
        <v>199</v>
      </c>
      <c r="C194" s="6" t="s">
        <v>415</v>
      </c>
      <c r="D194" s="6" t="s">
        <v>458</v>
      </c>
      <c r="E194" s="14">
        <v>1993</v>
      </c>
    </row>
    <row r="195" spans="1:5" x14ac:dyDescent="0.25">
      <c r="A195" s="20">
        <v>194</v>
      </c>
      <c r="B195" s="5" t="s">
        <v>200</v>
      </c>
      <c r="C195" s="6" t="s">
        <v>328</v>
      </c>
      <c r="D195" s="6" t="s">
        <v>459</v>
      </c>
      <c r="E195" s="14">
        <v>1972</v>
      </c>
    </row>
    <row r="196" spans="1:5" x14ac:dyDescent="0.25">
      <c r="A196" s="20">
        <v>195</v>
      </c>
      <c r="B196" s="5" t="s">
        <v>201</v>
      </c>
      <c r="C196" s="6" t="s">
        <v>332</v>
      </c>
      <c r="D196" s="6" t="s">
        <v>458</v>
      </c>
      <c r="E196" s="14">
        <v>1997</v>
      </c>
    </row>
    <row r="197" spans="1:5" x14ac:dyDescent="0.25">
      <c r="A197" s="20">
        <v>196</v>
      </c>
      <c r="B197" s="5" t="s">
        <v>202</v>
      </c>
      <c r="C197" s="6" t="s">
        <v>328</v>
      </c>
      <c r="D197" s="6" t="s">
        <v>457</v>
      </c>
      <c r="E197" s="14">
        <v>1988</v>
      </c>
    </row>
    <row r="198" spans="1:5" x14ac:dyDescent="0.25">
      <c r="A198" s="20">
        <v>197</v>
      </c>
      <c r="B198" s="5" t="s">
        <v>203</v>
      </c>
      <c r="C198" s="6" t="s">
        <v>348</v>
      </c>
      <c r="D198" s="6" t="s">
        <v>458</v>
      </c>
      <c r="E198" s="14">
        <v>1989</v>
      </c>
    </row>
    <row r="199" spans="1:5" x14ac:dyDescent="0.25">
      <c r="A199" s="20">
        <v>198</v>
      </c>
      <c r="B199" s="5" t="s">
        <v>204</v>
      </c>
      <c r="C199" s="6" t="s">
        <v>416</v>
      </c>
      <c r="D199" s="6" t="s">
        <v>458</v>
      </c>
      <c r="E199" s="14">
        <v>1987</v>
      </c>
    </row>
    <row r="200" spans="1:5" x14ac:dyDescent="0.25">
      <c r="A200" s="20">
        <v>199</v>
      </c>
      <c r="B200" s="5" t="s">
        <v>205</v>
      </c>
      <c r="C200" s="6" t="s">
        <v>417</v>
      </c>
      <c r="D200" s="6" t="s">
        <v>459</v>
      </c>
      <c r="E200" s="14">
        <v>1975</v>
      </c>
    </row>
    <row r="201" spans="1:5" x14ac:dyDescent="0.25">
      <c r="A201" s="20">
        <v>200</v>
      </c>
      <c r="B201" s="5" t="s">
        <v>206</v>
      </c>
      <c r="C201" s="6" t="s">
        <v>417</v>
      </c>
      <c r="D201" s="6" t="s">
        <v>465</v>
      </c>
      <c r="E201" s="14">
        <v>2001</v>
      </c>
    </row>
    <row r="202" spans="1:5" x14ac:dyDescent="0.25">
      <c r="A202" s="20">
        <v>201</v>
      </c>
      <c r="B202" s="5" t="s">
        <v>207</v>
      </c>
      <c r="C202" s="6" t="s">
        <v>418</v>
      </c>
      <c r="D202" s="6" t="s">
        <v>460</v>
      </c>
      <c r="E202" s="14">
        <v>1977</v>
      </c>
    </row>
    <row r="203" spans="1:5" x14ac:dyDescent="0.25">
      <c r="A203" s="20">
        <v>202</v>
      </c>
      <c r="B203" s="5" t="s">
        <v>208</v>
      </c>
      <c r="C203" s="6" t="s">
        <v>398</v>
      </c>
      <c r="D203" s="6" t="s">
        <v>457</v>
      </c>
      <c r="E203" s="14">
        <v>1990</v>
      </c>
    </row>
    <row r="204" spans="1:5" x14ac:dyDescent="0.25">
      <c r="A204" s="20">
        <v>203</v>
      </c>
      <c r="B204" s="5" t="s">
        <v>209</v>
      </c>
      <c r="C204" s="6" t="s">
        <v>419</v>
      </c>
      <c r="D204" s="6" t="s">
        <v>458</v>
      </c>
      <c r="E204" s="14">
        <v>1979</v>
      </c>
    </row>
    <row r="205" spans="1:5" x14ac:dyDescent="0.25">
      <c r="A205" s="20">
        <v>204</v>
      </c>
      <c r="B205" s="5" t="s">
        <v>210</v>
      </c>
      <c r="C205" s="6" t="s">
        <v>328</v>
      </c>
      <c r="D205" s="6" t="s">
        <v>458</v>
      </c>
      <c r="E205" s="14">
        <v>1980</v>
      </c>
    </row>
    <row r="206" spans="1:5" x14ac:dyDescent="0.25">
      <c r="A206" s="20">
        <v>205</v>
      </c>
      <c r="B206" s="5" t="s">
        <v>211</v>
      </c>
      <c r="C206" s="6" t="s">
        <v>354</v>
      </c>
      <c r="D206" s="6" t="s">
        <v>464</v>
      </c>
      <c r="E206" s="14">
        <v>2008</v>
      </c>
    </row>
    <row r="207" spans="1:5" x14ac:dyDescent="0.25">
      <c r="A207" s="20">
        <v>206</v>
      </c>
      <c r="B207" s="5" t="s">
        <v>212</v>
      </c>
      <c r="C207" s="6" t="s">
        <v>413</v>
      </c>
      <c r="D207" s="6" t="s">
        <v>460</v>
      </c>
      <c r="E207" s="14">
        <v>1967</v>
      </c>
    </row>
    <row r="208" spans="1:5" x14ac:dyDescent="0.25">
      <c r="A208" s="20">
        <v>207</v>
      </c>
      <c r="B208" s="5" t="s">
        <v>213</v>
      </c>
      <c r="C208" s="6" t="s">
        <v>328</v>
      </c>
      <c r="D208" s="22" t="s">
        <v>457</v>
      </c>
      <c r="E208" s="14">
        <v>1989</v>
      </c>
    </row>
    <row r="209" spans="1:5" x14ac:dyDescent="0.25">
      <c r="A209" s="20">
        <v>208</v>
      </c>
      <c r="B209" s="5" t="s">
        <v>214</v>
      </c>
      <c r="C209" s="6" t="s">
        <v>420</v>
      </c>
      <c r="D209" s="6" t="s">
        <v>458</v>
      </c>
      <c r="E209" s="14">
        <v>1989</v>
      </c>
    </row>
    <row r="210" spans="1:5" x14ac:dyDescent="0.25">
      <c r="A210" s="20">
        <v>209</v>
      </c>
      <c r="B210" s="5" t="s">
        <v>215</v>
      </c>
      <c r="C210" s="6" t="s">
        <v>420</v>
      </c>
      <c r="D210" s="6" t="s">
        <v>458</v>
      </c>
      <c r="E210" s="14">
        <v>1989</v>
      </c>
    </row>
    <row r="211" spans="1:5" x14ac:dyDescent="0.25">
      <c r="A211" s="20">
        <v>210</v>
      </c>
      <c r="B211" s="5" t="s">
        <v>216</v>
      </c>
      <c r="C211" s="6" t="s">
        <v>397</v>
      </c>
      <c r="D211" s="6" t="s">
        <v>460</v>
      </c>
      <c r="E211" s="14">
        <v>1975</v>
      </c>
    </row>
    <row r="212" spans="1:5" x14ac:dyDescent="0.25">
      <c r="A212" s="20">
        <v>211</v>
      </c>
      <c r="B212" s="5" t="s">
        <v>217</v>
      </c>
      <c r="C212" s="6" t="s">
        <v>350</v>
      </c>
      <c r="D212" s="6" t="s">
        <v>461</v>
      </c>
      <c r="E212" s="14">
        <v>1945</v>
      </c>
    </row>
    <row r="213" spans="1:5" x14ac:dyDescent="0.25">
      <c r="A213" s="20">
        <v>212</v>
      </c>
      <c r="B213" s="5" t="s">
        <v>218</v>
      </c>
      <c r="C213" s="6" t="s">
        <v>328</v>
      </c>
      <c r="D213" s="6" t="s">
        <v>457</v>
      </c>
      <c r="E213" s="14">
        <v>1992</v>
      </c>
    </row>
    <row r="214" spans="1:5" x14ac:dyDescent="0.25">
      <c r="A214" s="20">
        <v>213</v>
      </c>
      <c r="B214" s="5" t="s">
        <v>219</v>
      </c>
      <c r="C214" s="6" t="s">
        <v>421</v>
      </c>
      <c r="D214" s="6" t="s">
        <v>457</v>
      </c>
      <c r="E214" s="14">
        <v>1990</v>
      </c>
    </row>
    <row r="215" spans="1:5" x14ac:dyDescent="0.25">
      <c r="A215" s="20">
        <v>214</v>
      </c>
      <c r="B215" s="5" t="s">
        <v>220</v>
      </c>
      <c r="C215" s="6" t="s">
        <v>422</v>
      </c>
      <c r="D215" s="6" t="s">
        <v>460</v>
      </c>
      <c r="E215" s="14">
        <v>1970</v>
      </c>
    </row>
    <row r="216" spans="1:5" x14ac:dyDescent="0.25">
      <c r="A216" s="20">
        <v>215</v>
      </c>
      <c r="B216" s="5" t="s">
        <v>221</v>
      </c>
      <c r="C216" s="6" t="s">
        <v>423</v>
      </c>
      <c r="D216" s="6" t="s">
        <v>464</v>
      </c>
      <c r="E216" s="14">
        <v>2010</v>
      </c>
    </row>
    <row r="217" spans="1:5" x14ac:dyDescent="0.25">
      <c r="A217" s="20">
        <v>216</v>
      </c>
      <c r="B217" s="5" t="s">
        <v>222</v>
      </c>
      <c r="C217" s="6" t="s">
        <v>424</v>
      </c>
      <c r="D217" s="6" t="s">
        <v>457</v>
      </c>
      <c r="E217" s="14">
        <v>1993</v>
      </c>
    </row>
    <row r="218" spans="1:5" x14ac:dyDescent="0.25">
      <c r="A218" s="20">
        <v>217</v>
      </c>
      <c r="B218" s="5" t="s">
        <v>223</v>
      </c>
      <c r="C218" s="6" t="s">
        <v>328</v>
      </c>
      <c r="D218" s="6" t="s">
        <v>459</v>
      </c>
      <c r="E218" s="14">
        <v>1978</v>
      </c>
    </row>
    <row r="219" spans="1:5" x14ac:dyDescent="0.25">
      <c r="A219" s="20">
        <v>218</v>
      </c>
      <c r="B219" s="5" t="s">
        <v>224</v>
      </c>
      <c r="C219" s="6" t="s">
        <v>425</v>
      </c>
      <c r="D219" s="6" t="s">
        <v>458</v>
      </c>
      <c r="E219" s="14">
        <v>1994</v>
      </c>
    </row>
    <row r="220" spans="1:5" x14ac:dyDescent="0.25">
      <c r="A220" s="20">
        <v>219</v>
      </c>
      <c r="B220" s="5" t="s">
        <v>225</v>
      </c>
      <c r="C220" s="6" t="s">
        <v>425</v>
      </c>
      <c r="D220" s="6" t="s">
        <v>457</v>
      </c>
      <c r="E220" s="14">
        <v>1979</v>
      </c>
    </row>
    <row r="221" spans="1:5" x14ac:dyDescent="0.25">
      <c r="A221" s="20">
        <v>220</v>
      </c>
      <c r="B221" s="5" t="s">
        <v>226</v>
      </c>
      <c r="C221" s="6" t="s">
        <v>358</v>
      </c>
      <c r="D221" s="6" t="s">
        <v>457</v>
      </c>
      <c r="E221" s="14">
        <v>1979</v>
      </c>
    </row>
    <row r="222" spans="1:5" x14ac:dyDescent="0.25">
      <c r="A222" s="20">
        <v>221</v>
      </c>
      <c r="B222" s="5" t="s">
        <v>227</v>
      </c>
      <c r="C222" s="6" t="s">
        <v>426</v>
      </c>
      <c r="D222" s="6" t="s">
        <v>458</v>
      </c>
      <c r="E222" s="14">
        <v>1991</v>
      </c>
    </row>
    <row r="223" spans="1:5" x14ac:dyDescent="0.25">
      <c r="A223" s="20">
        <v>222</v>
      </c>
      <c r="B223" s="5" t="s">
        <v>228</v>
      </c>
      <c r="C223" s="6" t="s">
        <v>427</v>
      </c>
      <c r="D223" s="6" t="s">
        <v>461</v>
      </c>
      <c r="E223" s="14">
        <v>1952</v>
      </c>
    </row>
    <row r="224" spans="1:5" x14ac:dyDescent="0.25">
      <c r="A224" s="20">
        <v>223</v>
      </c>
      <c r="B224" s="5" t="s">
        <v>229</v>
      </c>
      <c r="C224" s="6" t="s">
        <v>328</v>
      </c>
      <c r="D224" s="6" t="s">
        <v>458</v>
      </c>
      <c r="E224" s="14">
        <v>1982</v>
      </c>
    </row>
    <row r="225" spans="1:5" x14ac:dyDescent="0.25">
      <c r="A225" s="20">
        <v>224</v>
      </c>
      <c r="B225" s="5" t="s">
        <v>230</v>
      </c>
      <c r="C225" s="6" t="s">
        <v>404</v>
      </c>
      <c r="D225" s="6" t="s">
        <v>460</v>
      </c>
      <c r="E225" s="14">
        <v>1976</v>
      </c>
    </row>
    <row r="226" spans="1:5" x14ac:dyDescent="0.25">
      <c r="A226" s="20">
        <v>225</v>
      </c>
      <c r="B226" s="5" t="s">
        <v>231</v>
      </c>
      <c r="C226" s="6" t="s">
        <v>404</v>
      </c>
      <c r="D226" s="6" t="s">
        <v>463</v>
      </c>
      <c r="E226" s="14">
        <v>2009</v>
      </c>
    </row>
    <row r="227" spans="1:5" x14ac:dyDescent="0.25">
      <c r="A227" s="20">
        <v>226</v>
      </c>
      <c r="B227" s="5" t="s">
        <v>232</v>
      </c>
      <c r="C227" s="6" t="s">
        <v>428</v>
      </c>
      <c r="D227" s="6" t="s">
        <v>457</v>
      </c>
      <c r="E227" s="14">
        <v>1983</v>
      </c>
    </row>
    <row r="228" spans="1:5" x14ac:dyDescent="0.25">
      <c r="A228" s="20">
        <v>227</v>
      </c>
      <c r="B228" s="5" t="s">
        <v>233</v>
      </c>
      <c r="C228" s="6" t="s">
        <v>328</v>
      </c>
      <c r="D228" s="6" t="s">
        <v>458</v>
      </c>
      <c r="E228" s="14">
        <v>1987</v>
      </c>
    </row>
    <row r="229" spans="1:5" x14ac:dyDescent="0.25">
      <c r="A229" s="20">
        <v>228</v>
      </c>
      <c r="B229" s="5" t="s">
        <v>234</v>
      </c>
      <c r="C229" s="6" t="s">
        <v>371</v>
      </c>
      <c r="D229" s="6" t="s">
        <v>458</v>
      </c>
      <c r="E229" s="14">
        <v>1983</v>
      </c>
    </row>
    <row r="230" spans="1:5" x14ac:dyDescent="0.25">
      <c r="A230" s="20">
        <v>229</v>
      </c>
      <c r="B230" s="5" t="s">
        <v>235</v>
      </c>
      <c r="C230" s="6" t="s">
        <v>429</v>
      </c>
      <c r="D230" s="6" t="s">
        <v>458</v>
      </c>
      <c r="E230" s="14">
        <v>1986</v>
      </c>
    </row>
    <row r="231" spans="1:5" x14ac:dyDescent="0.25">
      <c r="A231" s="20">
        <v>230</v>
      </c>
      <c r="B231" s="5" t="s">
        <v>236</v>
      </c>
      <c r="C231" s="6" t="s">
        <v>430</v>
      </c>
      <c r="D231" s="6" t="s">
        <v>458</v>
      </c>
      <c r="E231" s="14">
        <v>1987</v>
      </c>
    </row>
    <row r="232" spans="1:5" x14ac:dyDescent="0.25">
      <c r="A232" s="20">
        <v>231</v>
      </c>
      <c r="B232" s="5" t="s">
        <v>237</v>
      </c>
      <c r="C232" s="6" t="s">
        <v>362</v>
      </c>
      <c r="D232" s="6" t="s">
        <v>457</v>
      </c>
      <c r="E232" s="14">
        <v>1984</v>
      </c>
    </row>
    <row r="233" spans="1:5" x14ac:dyDescent="0.25">
      <c r="A233" s="20">
        <v>232</v>
      </c>
      <c r="B233" s="5" t="s">
        <v>238</v>
      </c>
      <c r="C233" s="6" t="s">
        <v>350</v>
      </c>
      <c r="D233" s="6" t="s">
        <v>460</v>
      </c>
      <c r="E233" s="14">
        <v>1971</v>
      </c>
    </row>
    <row r="234" spans="1:5" x14ac:dyDescent="0.25">
      <c r="A234" s="20">
        <v>233</v>
      </c>
      <c r="B234" s="5" t="s">
        <v>239</v>
      </c>
      <c r="C234" s="6" t="s">
        <v>431</v>
      </c>
      <c r="D234" s="6" t="s">
        <v>460</v>
      </c>
      <c r="E234" s="14">
        <v>1975</v>
      </c>
    </row>
    <row r="235" spans="1:5" x14ac:dyDescent="0.25">
      <c r="A235" s="20">
        <v>234</v>
      </c>
      <c r="B235" s="5" t="s">
        <v>240</v>
      </c>
      <c r="C235" s="6" t="s">
        <v>392</v>
      </c>
      <c r="D235" s="6" t="s">
        <v>460</v>
      </c>
      <c r="E235" s="14">
        <v>1972</v>
      </c>
    </row>
    <row r="236" spans="1:5" x14ac:dyDescent="0.25">
      <c r="A236" s="20">
        <v>235</v>
      </c>
      <c r="B236" s="5" t="s">
        <v>241</v>
      </c>
      <c r="C236" s="6" t="s">
        <v>358</v>
      </c>
      <c r="D236" s="6" t="s">
        <v>458</v>
      </c>
      <c r="E236" s="14">
        <v>1990</v>
      </c>
    </row>
    <row r="237" spans="1:5" x14ac:dyDescent="0.25">
      <c r="A237" s="20">
        <v>236</v>
      </c>
      <c r="B237" s="5" t="s">
        <v>242</v>
      </c>
      <c r="C237" s="6" t="s">
        <v>358</v>
      </c>
      <c r="D237" s="6" t="s">
        <v>457</v>
      </c>
      <c r="E237" s="14">
        <v>1993</v>
      </c>
    </row>
    <row r="238" spans="1:5" x14ac:dyDescent="0.25">
      <c r="A238" s="20">
        <v>237</v>
      </c>
      <c r="B238" s="5" t="s">
        <v>243</v>
      </c>
      <c r="C238" s="6" t="s">
        <v>328</v>
      </c>
      <c r="D238" s="6" t="s">
        <v>458</v>
      </c>
      <c r="E238" s="14">
        <v>1987</v>
      </c>
    </row>
    <row r="239" spans="1:5" x14ac:dyDescent="0.25">
      <c r="A239" s="20">
        <v>238</v>
      </c>
      <c r="B239" s="5" t="s">
        <v>244</v>
      </c>
      <c r="C239" s="6" t="s">
        <v>328</v>
      </c>
      <c r="D239" s="6" t="s">
        <v>458</v>
      </c>
      <c r="E239" s="14">
        <v>1993</v>
      </c>
    </row>
    <row r="240" spans="1:5" x14ac:dyDescent="0.25">
      <c r="A240" s="20">
        <v>239</v>
      </c>
      <c r="B240" s="5" t="s">
        <v>245</v>
      </c>
      <c r="C240" s="6" t="s">
        <v>432</v>
      </c>
      <c r="D240" s="6" t="s">
        <v>459</v>
      </c>
      <c r="E240" s="14">
        <v>1977</v>
      </c>
    </row>
    <row r="241" spans="1:5" x14ac:dyDescent="0.25">
      <c r="A241" s="20">
        <v>240</v>
      </c>
      <c r="B241" s="5" t="s">
        <v>246</v>
      </c>
      <c r="C241" s="6" t="s">
        <v>432</v>
      </c>
      <c r="D241" s="6" t="s">
        <v>458</v>
      </c>
      <c r="E241" s="14">
        <v>1999</v>
      </c>
    </row>
    <row r="242" spans="1:5" x14ac:dyDescent="0.25">
      <c r="A242" s="20">
        <v>241</v>
      </c>
      <c r="B242" s="5" t="s">
        <v>247</v>
      </c>
      <c r="C242" s="6" t="s">
        <v>433</v>
      </c>
      <c r="D242" s="6" t="s">
        <v>460</v>
      </c>
      <c r="E242" s="14">
        <v>1976</v>
      </c>
    </row>
    <row r="243" spans="1:5" x14ac:dyDescent="0.25">
      <c r="A243" s="20">
        <v>242</v>
      </c>
      <c r="B243" s="5" t="s">
        <v>248</v>
      </c>
      <c r="C243" s="6" t="s">
        <v>434</v>
      </c>
      <c r="D243" s="6" t="s">
        <v>457</v>
      </c>
      <c r="E243" s="14">
        <v>1984</v>
      </c>
    </row>
    <row r="244" spans="1:5" x14ac:dyDescent="0.25">
      <c r="A244" s="20">
        <v>243</v>
      </c>
      <c r="B244" s="5" t="s">
        <v>249</v>
      </c>
      <c r="C244" s="6" t="s">
        <v>435</v>
      </c>
      <c r="D244" s="6" t="s">
        <v>457</v>
      </c>
      <c r="E244" s="14">
        <v>1989</v>
      </c>
    </row>
    <row r="245" spans="1:5" x14ac:dyDescent="0.25">
      <c r="A245" s="20">
        <v>244</v>
      </c>
      <c r="B245" s="5" t="s">
        <v>250</v>
      </c>
      <c r="C245" s="6" t="s">
        <v>436</v>
      </c>
      <c r="D245" s="6" t="s">
        <v>458</v>
      </c>
      <c r="E245" s="14">
        <v>1989</v>
      </c>
    </row>
    <row r="246" spans="1:5" x14ac:dyDescent="0.25">
      <c r="A246" s="20">
        <v>245</v>
      </c>
      <c r="B246" s="5" t="s">
        <v>251</v>
      </c>
      <c r="C246" s="6" t="s">
        <v>384</v>
      </c>
      <c r="D246" s="6" t="s">
        <v>457</v>
      </c>
      <c r="E246" s="14">
        <v>1983</v>
      </c>
    </row>
    <row r="247" spans="1:5" x14ac:dyDescent="0.25">
      <c r="A247" s="20">
        <v>246</v>
      </c>
      <c r="B247" s="5" t="s">
        <v>252</v>
      </c>
      <c r="C247" s="6" t="s">
        <v>358</v>
      </c>
      <c r="D247" s="6" t="s">
        <v>457</v>
      </c>
      <c r="E247" s="14">
        <v>1982</v>
      </c>
    </row>
    <row r="248" spans="1:5" x14ac:dyDescent="0.25">
      <c r="A248" s="20">
        <v>247</v>
      </c>
      <c r="B248" s="5" t="s">
        <v>253</v>
      </c>
      <c r="C248" s="6" t="s">
        <v>358</v>
      </c>
      <c r="D248" s="6" t="s">
        <v>464</v>
      </c>
      <c r="E248" s="14">
        <v>2008</v>
      </c>
    </row>
    <row r="249" spans="1:5" x14ac:dyDescent="0.25">
      <c r="A249" s="20">
        <v>248</v>
      </c>
      <c r="B249" s="5" t="s">
        <v>254</v>
      </c>
      <c r="C249" s="6" t="s">
        <v>358</v>
      </c>
      <c r="D249" s="6" t="s">
        <v>458</v>
      </c>
      <c r="E249" s="14">
        <v>1983</v>
      </c>
    </row>
    <row r="250" spans="1:5" x14ac:dyDescent="0.25">
      <c r="A250" s="20">
        <v>249</v>
      </c>
      <c r="B250" s="5" t="s">
        <v>255</v>
      </c>
      <c r="C250" s="6" t="s">
        <v>437</v>
      </c>
      <c r="D250" s="6" t="s">
        <v>458</v>
      </c>
      <c r="E250" s="14">
        <v>1985</v>
      </c>
    </row>
    <row r="251" spans="1:5" x14ac:dyDescent="0.25">
      <c r="A251" s="20">
        <v>250</v>
      </c>
      <c r="B251" s="5" t="s">
        <v>256</v>
      </c>
      <c r="C251" s="6" t="s">
        <v>437</v>
      </c>
      <c r="D251" s="6" t="s">
        <v>462</v>
      </c>
      <c r="E251" s="14">
        <v>2013</v>
      </c>
    </row>
    <row r="252" spans="1:5" x14ac:dyDescent="0.25">
      <c r="A252" s="20">
        <v>251</v>
      </c>
      <c r="B252" s="5" t="s">
        <v>257</v>
      </c>
      <c r="C252" s="6" t="s">
        <v>437</v>
      </c>
      <c r="D252" s="6" t="s">
        <v>466</v>
      </c>
      <c r="E252" s="14">
        <v>2014</v>
      </c>
    </row>
    <row r="253" spans="1:5" x14ac:dyDescent="0.25">
      <c r="A253" s="20">
        <v>252</v>
      </c>
      <c r="B253" s="5" t="s">
        <v>258</v>
      </c>
      <c r="C253" s="6" t="s">
        <v>328</v>
      </c>
      <c r="D253" s="6" t="s">
        <v>457</v>
      </c>
      <c r="E253" s="14">
        <v>2000</v>
      </c>
    </row>
    <row r="254" spans="1:5" x14ac:dyDescent="0.25">
      <c r="A254" s="20">
        <v>253</v>
      </c>
      <c r="B254" s="5" t="s">
        <v>259</v>
      </c>
      <c r="C254" s="6" t="s">
        <v>362</v>
      </c>
      <c r="D254" s="6" t="s">
        <v>457</v>
      </c>
      <c r="E254" s="14">
        <v>1993</v>
      </c>
    </row>
    <row r="255" spans="1:5" x14ac:dyDescent="0.25">
      <c r="A255" s="20">
        <v>254</v>
      </c>
      <c r="B255" s="5" t="s">
        <v>260</v>
      </c>
      <c r="C255" s="6" t="s">
        <v>362</v>
      </c>
      <c r="D255" s="6" t="s">
        <v>457</v>
      </c>
      <c r="E255" s="14">
        <v>1987</v>
      </c>
    </row>
    <row r="256" spans="1:5" x14ac:dyDescent="0.25">
      <c r="A256" s="20">
        <v>255</v>
      </c>
      <c r="B256" s="5" t="s">
        <v>261</v>
      </c>
      <c r="C256" s="6" t="s">
        <v>362</v>
      </c>
      <c r="D256" s="6" t="s">
        <v>458</v>
      </c>
      <c r="E256" s="14">
        <v>1988</v>
      </c>
    </row>
    <row r="257" spans="1:5" x14ac:dyDescent="0.25">
      <c r="A257" s="20">
        <v>256</v>
      </c>
      <c r="B257" s="5" t="s">
        <v>262</v>
      </c>
      <c r="C257" s="6" t="s">
        <v>328</v>
      </c>
      <c r="D257" s="6" t="s">
        <v>458</v>
      </c>
      <c r="E257" s="14">
        <v>1984</v>
      </c>
    </row>
    <row r="258" spans="1:5" x14ac:dyDescent="0.25">
      <c r="A258" s="20">
        <v>257</v>
      </c>
      <c r="B258" s="5" t="s">
        <v>263</v>
      </c>
      <c r="C258" s="6" t="s">
        <v>328</v>
      </c>
      <c r="D258" s="6" t="s">
        <v>458</v>
      </c>
      <c r="E258" s="14">
        <v>1986</v>
      </c>
    </row>
    <row r="259" spans="1:5" x14ac:dyDescent="0.25">
      <c r="A259" s="20">
        <v>258</v>
      </c>
      <c r="B259" s="5" t="s">
        <v>264</v>
      </c>
      <c r="C259" s="6" t="s">
        <v>438</v>
      </c>
      <c r="D259" s="6" t="s">
        <v>462</v>
      </c>
      <c r="E259" s="14">
        <v>2011</v>
      </c>
    </row>
    <row r="260" spans="1:5" x14ac:dyDescent="0.25">
      <c r="A260" s="20">
        <v>259</v>
      </c>
      <c r="B260" s="5" t="s">
        <v>265</v>
      </c>
      <c r="C260" s="6" t="s">
        <v>350</v>
      </c>
      <c r="D260" s="6" t="s">
        <v>458</v>
      </c>
      <c r="E260" s="14">
        <v>1984</v>
      </c>
    </row>
    <row r="261" spans="1:5" x14ac:dyDescent="0.25">
      <c r="A261" s="20">
        <v>260</v>
      </c>
      <c r="B261" s="5" t="s">
        <v>266</v>
      </c>
      <c r="C261" s="6" t="s">
        <v>439</v>
      </c>
      <c r="D261" s="6" t="s">
        <v>458</v>
      </c>
      <c r="E261" s="14">
        <v>1989</v>
      </c>
    </row>
    <row r="262" spans="1:5" x14ac:dyDescent="0.25">
      <c r="A262" s="20">
        <v>261</v>
      </c>
      <c r="B262" s="5" t="s">
        <v>267</v>
      </c>
      <c r="C262" s="6" t="s">
        <v>328</v>
      </c>
      <c r="D262" s="6" t="s">
        <v>458</v>
      </c>
      <c r="E262" s="14">
        <v>1980</v>
      </c>
    </row>
    <row r="263" spans="1:5" x14ac:dyDescent="0.25">
      <c r="A263" s="20">
        <v>262</v>
      </c>
      <c r="B263" s="5" t="s">
        <v>268</v>
      </c>
      <c r="C263" s="6" t="s">
        <v>328</v>
      </c>
      <c r="D263" s="6" t="s">
        <v>460</v>
      </c>
      <c r="E263" s="14">
        <v>1973</v>
      </c>
    </row>
    <row r="264" spans="1:5" x14ac:dyDescent="0.25">
      <c r="A264" s="20">
        <v>263</v>
      </c>
      <c r="B264" s="5" t="s">
        <v>269</v>
      </c>
      <c r="C264" s="6" t="s">
        <v>328</v>
      </c>
      <c r="D264" s="6" t="s">
        <v>460</v>
      </c>
      <c r="E264" s="14">
        <v>1976</v>
      </c>
    </row>
    <row r="265" spans="1:5" x14ac:dyDescent="0.25">
      <c r="A265" s="20">
        <v>264</v>
      </c>
      <c r="B265" s="5" t="s">
        <v>270</v>
      </c>
      <c r="C265" s="6" t="s">
        <v>440</v>
      </c>
      <c r="D265" s="6" t="s">
        <v>457</v>
      </c>
      <c r="E265" s="14">
        <v>1994</v>
      </c>
    </row>
    <row r="266" spans="1:5" x14ac:dyDescent="0.25">
      <c r="A266" s="20">
        <v>265</v>
      </c>
      <c r="B266" s="5" t="s">
        <v>271</v>
      </c>
      <c r="C266" s="6" t="s">
        <v>440</v>
      </c>
      <c r="D266" s="6" t="s">
        <v>457</v>
      </c>
      <c r="E266" s="14">
        <v>1979</v>
      </c>
    </row>
    <row r="267" spans="1:5" x14ac:dyDescent="0.25">
      <c r="A267" s="20">
        <v>266</v>
      </c>
      <c r="B267" s="5" t="s">
        <v>272</v>
      </c>
      <c r="C267" s="6" t="s">
        <v>440</v>
      </c>
      <c r="D267" s="6" t="s">
        <v>457</v>
      </c>
      <c r="E267" s="14">
        <v>1984</v>
      </c>
    </row>
    <row r="268" spans="1:5" x14ac:dyDescent="0.25">
      <c r="A268" s="20">
        <v>267</v>
      </c>
      <c r="B268" s="5" t="s">
        <v>273</v>
      </c>
      <c r="C268" s="6" t="s">
        <v>328</v>
      </c>
      <c r="D268" s="6" t="s">
        <v>458</v>
      </c>
      <c r="E268" s="14">
        <v>1989</v>
      </c>
    </row>
    <row r="269" spans="1:5" x14ac:dyDescent="0.25">
      <c r="A269" s="20">
        <v>268</v>
      </c>
      <c r="B269" s="5" t="s">
        <v>274</v>
      </c>
      <c r="C269" s="6" t="s">
        <v>441</v>
      </c>
      <c r="D269" s="6" t="s">
        <v>457</v>
      </c>
      <c r="E269" s="14">
        <v>1983</v>
      </c>
    </row>
    <row r="270" spans="1:5" x14ac:dyDescent="0.25">
      <c r="A270" s="20">
        <v>269</v>
      </c>
      <c r="B270" s="5" t="s">
        <v>275</v>
      </c>
      <c r="C270" s="6" t="s">
        <v>441</v>
      </c>
      <c r="D270" s="6" t="s">
        <v>458</v>
      </c>
      <c r="E270" s="14">
        <v>1985</v>
      </c>
    </row>
    <row r="271" spans="1:5" x14ac:dyDescent="0.25">
      <c r="A271" s="20">
        <v>270</v>
      </c>
      <c r="B271" s="5" t="s">
        <v>276</v>
      </c>
      <c r="C271" s="6" t="s">
        <v>353</v>
      </c>
      <c r="D271" s="6" t="s">
        <v>468</v>
      </c>
      <c r="E271" s="14">
        <v>2004</v>
      </c>
    </row>
    <row r="272" spans="1:5" x14ac:dyDescent="0.25">
      <c r="A272" s="20">
        <v>271</v>
      </c>
      <c r="B272" s="24" t="s">
        <v>277</v>
      </c>
      <c r="C272" s="6" t="s">
        <v>353</v>
      </c>
      <c r="D272" s="6" t="s">
        <v>467</v>
      </c>
      <c r="E272" s="14">
        <v>2007</v>
      </c>
    </row>
    <row r="273" spans="1:5" x14ac:dyDescent="0.25">
      <c r="A273" s="20">
        <v>272</v>
      </c>
      <c r="B273" s="5" t="s">
        <v>278</v>
      </c>
      <c r="C273" s="6" t="s">
        <v>442</v>
      </c>
      <c r="D273" s="6" t="s">
        <v>457</v>
      </c>
      <c r="E273" s="14">
        <v>1985</v>
      </c>
    </row>
    <row r="274" spans="1:5" x14ac:dyDescent="0.25">
      <c r="A274" s="20">
        <v>273</v>
      </c>
      <c r="B274" s="5" t="s">
        <v>279</v>
      </c>
      <c r="C274" s="6" t="s">
        <v>442</v>
      </c>
      <c r="D274" s="6" t="s">
        <v>458</v>
      </c>
      <c r="E274" s="14">
        <v>1986</v>
      </c>
    </row>
    <row r="275" spans="1:5" x14ac:dyDescent="0.25">
      <c r="A275" s="20">
        <v>274</v>
      </c>
      <c r="B275" s="5" t="s">
        <v>280</v>
      </c>
      <c r="C275" s="6" t="s">
        <v>358</v>
      </c>
      <c r="D275" s="6" t="s">
        <v>457</v>
      </c>
      <c r="E275" s="14">
        <v>1994</v>
      </c>
    </row>
    <row r="276" spans="1:5" x14ac:dyDescent="0.25">
      <c r="A276" s="20">
        <v>275</v>
      </c>
      <c r="B276" s="5" t="s">
        <v>281</v>
      </c>
      <c r="C276" s="6" t="s">
        <v>328</v>
      </c>
      <c r="D276" s="6" t="s">
        <v>457</v>
      </c>
      <c r="E276" s="14">
        <v>1986</v>
      </c>
    </row>
    <row r="277" spans="1:5" x14ac:dyDescent="0.25">
      <c r="A277" s="20">
        <v>276</v>
      </c>
      <c r="B277" s="5" t="s">
        <v>282</v>
      </c>
      <c r="C277" s="6" t="s">
        <v>443</v>
      </c>
      <c r="D277" s="6" t="s">
        <v>457</v>
      </c>
      <c r="E277" s="14">
        <v>1991</v>
      </c>
    </row>
    <row r="278" spans="1:5" x14ac:dyDescent="0.25">
      <c r="A278" s="20">
        <v>277</v>
      </c>
      <c r="B278" s="5" t="s">
        <v>283</v>
      </c>
      <c r="C278" s="6" t="s">
        <v>444</v>
      </c>
      <c r="D278" s="6" t="s">
        <v>457</v>
      </c>
      <c r="E278" s="14">
        <v>1984</v>
      </c>
    </row>
    <row r="279" spans="1:5" x14ac:dyDescent="0.25">
      <c r="A279" s="20">
        <v>278</v>
      </c>
      <c r="B279" s="5" t="s">
        <v>284</v>
      </c>
      <c r="C279" s="6" t="s">
        <v>350</v>
      </c>
      <c r="D279" s="6" t="s">
        <v>459</v>
      </c>
      <c r="E279" s="14">
        <v>1971</v>
      </c>
    </row>
    <row r="280" spans="1:5" x14ac:dyDescent="0.25">
      <c r="A280" s="20">
        <v>279</v>
      </c>
      <c r="B280" s="5" t="s">
        <v>285</v>
      </c>
      <c r="C280" s="6" t="s">
        <v>328</v>
      </c>
      <c r="D280" s="6" t="s">
        <v>459</v>
      </c>
      <c r="E280" s="14">
        <v>1976</v>
      </c>
    </row>
    <row r="281" spans="1:5" x14ac:dyDescent="0.25">
      <c r="A281" s="20">
        <v>280</v>
      </c>
      <c r="B281" s="5" t="s">
        <v>286</v>
      </c>
      <c r="C281" s="6" t="s">
        <v>445</v>
      </c>
      <c r="D281" s="6" t="s">
        <v>457</v>
      </c>
      <c r="E281" s="14">
        <v>1989</v>
      </c>
    </row>
    <row r="282" spans="1:5" x14ac:dyDescent="0.25">
      <c r="A282" s="20">
        <v>281</v>
      </c>
      <c r="B282" s="5" t="s">
        <v>287</v>
      </c>
      <c r="C282" s="6" t="s">
        <v>328</v>
      </c>
      <c r="D282" s="6" t="s">
        <v>458</v>
      </c>
      <c r="E282" s="14">
        <v>1992</v>
      </c>
    </row>
    <row r="283" spans="1:5" x14ac:dyDescent="0.25">
      <c r="A283" s="20">
        <v>282</v>
      </c>
      <c r="B283" s="5" t="s">
        <v>288</v>
      </c>
      <c r="C283" s="6" t="s">
        <v>343</v>
      </c>
      <c r="D283" s="6" t="s">
        <v>458</v>
      </c>
      <c r="E283" s="14">
        <v>1985</v>
      </c>
    </row>
    <row r="284" spans="1:5" x14ac:dyDescent="0.25">
      <c r="A284" s="20">
        <v>283</v>
      </c>
      <c r="B284" s="5" t="s">
        <v>289</v>
      </c>
      <c r="C284" s="6" t="s">
        <v>358</v>
      </c>
      <c r="D284" s="6" t="s">
        <v>457</v>
      </c>
      <c r="E284" s="14">
        <v>1981</v>
      </c>
    </row>
    <row r="285" spans="1:5" x14ac:dyDescent="0.25">
      <c r="A285" s="20">
        <v>284</v>
      </c>
      <c r="B285" s="5" t="s">
        <v>290</v>
      </c>
      <c r="C285" s="6" t="s">
        <v>446</v>
      </c>
      <c r="D285" s="6" t="s">
        <v>459</v>
      </c>
      <c r="E285" s="14">
        <v>1973</v>
      </c>
    </row>
    <row r="286" spans="1:5" x14ac:dyDescent="0.25">
      <c r="A286" s="20">
        <v>285</v>
      </c>
      <c r="B286" s="5" t="s">
        <v>291</v>
      </c>
      <c r="C286" s="6" t="s">
        <v>446</v>
      </c>
      <c r="D286" s="6" t="s">
        <v>459</v>
      </c>
      <c r="E286" s="14">
        <v>1972</v>
      </c>
    </row>
    <row r="287" spans="1:5" x14ac:dyDescent="0.25">
      <c r="A287" s="20">
        <v>286</v>
      </c>
      <c r="B287" s="5" t="s">
        <v>292</v>
      </c>
      <c r="C287" s="6" t="s">
        <v>446</v>
      </c>
      <c r="D287" s="6" t="s">
        <v>459</v>
      </c>
      <c r="E287" s="14">
        <v>1974</v>
      </c>
    </row>
    <row r="288" spans="1:5" x14ac:dyDescent="0.25">
      <c r="A288" s="20">
        <v>287</v>
      </c>
      <c r="B288" s="5" t="s">
        <v>293</v>
      </c>
      <c r="C288" s="6" t="s">
        <v>436</v>
      </c>
      <c r="D288" s="6" t="s">
        <v>457</v>
      </c>
      <c r="E288" s="14">
        <v>1990</v>
      </c>
    </row>
    <row r="289" spans="1:5" x14ac:dyDescent="0.25">
      <c r="A289" s="20">
        <v>288</v>
      </c>
      <c r="B289" s="5" t="s">
        <v>294</v>
      </c>
      <c r="C289" s="6" t="s">
        <v>447</v>
      </c>
      <c r="D289" s="6" t="s">
        <v>462</v>
      </c>
      <c r="E289" s="14">
        <v>2011</v>
      </c>
    </row>
    <row r="290" spans="1:5" x14ac:dyDescent="0.25">
      <c r="A290" s="20">
        <v>289</v>
      </c>
      <c r="B290" s="5" t="s">
        <v>295</v>
      </c>
      <c r="C290" s="6" t="s">
        <v>371</v>
      </c>
      <c r="D290" s="6" t="s">
        <v>460</v>
      </c>
      <c r="E290" s="14">
        <v>1975</v>
      </c>
    </row>
    <row r="291" spans="1:5" x14ac:dyDescent="0.25">
      <c r="A291" s="20">
        <v>290</v>
      </c>
      <c r="B291" s="5" t="s">
        <v>296</v>
      </c>
      <c r="C291" s="6" t="s">
        <v>448</v>
      </c>
      <c r="D291" s="6" t="s">
        <v>459</v>
      </c>
      <c r="E291" s="14">
        <v>1972</v>
      </c>
    </row>
    <row r="292" spans="1:5" x14ac:dyDescent="0.25">
      <c r="A292" s="20">
        <v>291</v>
      </c>
      <c r="B292" s="5" t="s">
        <v>297</v>
      </c>
      <c r="C292" s="6" t="s">
        <v>328</v>
      </c>
      <c r="D292" s="6" t="s">
        <v>457</v>
      </c>
      <c r="E292" s="14">
        <v>1993</v>
      </c>
    </row>
    <row r="293" spans="1:5" x14ac:dyDescent="0.25">
      <c r="A293" s="20">
        <v>292</v>
      </c>
      <c r="B293" s="5" t="s">
        <v>298</v>
      </c>
      <c r="C293" s="6" t="s">
        <v>358</v>
      </c>
      <c r="D293" s="6" t="s">
        <v>457</v>
      </c>
      <c r="E293" s="14">
        <v>1983</v>
      </c>
    </row>
    <row r="294" spans="1:5" x14ac:dyDescent="0.25">
      <c r="A294" s="20">
        <v>293</v>
      </c>
      <c r="B294" s="5" t="s">
        <v>299</v>
      </c>
      <c r="C294" s="6" t="s">
        <v>328</v>
      </c>
      <c r="D294" s="6" t="s">
        <v>460</v>
      </c>
      <c r="E294" s="14">
        <v>1977</v>
      </c>
    </row>
    <row r="295" spans="1:5" x14ac:dyDescent="0.25">
      <c r="A295" s="20">
        <v>294</v>
      </c>
      <c r="B295" s="5" t="s">
        <v>300</v>
      </c>
      <c r="C295" s="6" t="s">
        <v>328</v>
      </c>
      <c r="D295" s="6" t="s">
        <v>459</v>
      </c>
      <c r="E295" s="14">
        <v>1976</v>
      </c>
    </row>
    <row r="296" spans="1:5" x14ac:dyDescent="0.25">
      <c r="A296" s="20">
        <v>295</v>
      </c>
      <c r="B296" s="5" t="s">
        <v>301</v>
      </c>
      <c r="C296" s="6" t="s">
        <v>328</v>
      </c>
      <c r="D296" s="6" t="s">
        <v>457</v>
      </c>
      <c r="E296" s="14">
        <v>1982</v>
      </c>
    </row>
    <row r="297" spans="1:5" x14ac:dyDescent="0.25">
      <c r="A297" s="20">
        <v>296</v>
      </c>
      <c r="B297" s="5" t="s">
        <v>302</v>
      </c>
      <c r="C297" s="6" t="s">
        <v>446</v>
      </c>
      <c r="D297" s="6" t="s">
        <v>460</v>
      </c>
      <c r="E297" s="14">
        <v>1971</v>
      </c>
    </row>
    <row r="298" spans="1:5" x14ac:dyDescent="0.25">
      <c r="A298" s="20">
        <v>297</v>
      </c>
      <c r="B298" s="5" t="s">
        <v>303</v>
      </c>
      <c r="C298" s="6" t="s">
        <v>449</v>
      </c>
      <c r="D298" s="6" t="s">
        <v>464</v>
      </c>
      <c r="E298" s="14">
        <v>2009</v>
      </c>
    </row>
    <row r="299" spans="1:5" x14ac:dyDescent="0.25">
      <c r="A299" s="20">
        <v>298</v>
      </c>
      <c r="B299" s="5" t="s">
        <v>304</v>
      </c>
      <c r="C299" s="6" t="s">
        <v>450</v>
      </c>
      <c r="D299" s="6" t="s">
        <v>458</v>
      </c>
      <c r="E299" s="14">
        <v>1993</v>
      </c>
    </row>
    <row r="300" spans="1:5" x14ac:dyDescent="0.25">
      <c r="A300" s="20">
        <v>299</v>
      </c>
      <c r="B300" s="5" t="s">
        <v>305</v>
      </c>
      <c r="C300" s="6" t="s">
        <v>328</v>
      </c>
      <c r="D300" s="6" t="s">
        <v>458</v>
      </c>
      <c r="E300" s="14">
        <v>1983</v>
      </c>
    </row>
    <row r="301" spans="1:5" x14ac:dyDescent="0.25">
      <c r="A301" s="20">
        <v>300</v>
      </c>
      <c r="B301" s="5" t="s">
        <v>306</v>
      </c>
      <c r="C301" s="6" t="s">
        <v>451</v>
      </c>
      <c r="D301" s="6" t="s">
        <v>457</v>
      </c>
      <c r="E301" s="14">
        <v>1980</v>
      </c>
    </row>
    <row r="302" spans="1:5" x14ac:dyDescent="0.25">
      <c r="A302" s="20">
        <v>301</v>
      </c>
      <c r="B302" s="5" t="s">
        <v>307</v>
      </c>
      <c r="C302" s="6" t="s">
        <v>328</v>
      </c>
      <c r="D302" s="6" t="s">
        <v>458</v>
      </c>
      <c r="E302" s="14">
        <v>1988</v>
      </c>
    </row>
    <row r="303" spans="1:5" x14ac:dyDescent="0.25">
      <c r="A303" s="20">
        <v>302</v>
      </c>
      <c r="B303" s="5" t="s">
        <v>308</v>
      </c>
      <c r="C303" s="6" t="s">
        <v>328</v>
      </c>
      <c r="D303" s="6" t="s">
        <v>458</v>
      </c>
      <c r="E303" s="14">
        <v>1992</v>
      </c>
    </row>
    <row r="304" spans="1:5" x14ac:dyDescent="0.25">
      <c r="A304" s="20">
        <v>303</v>
      </c>
      <c r="B304" s="5" t="s">
        <v>309</v>
      </c>
      <c r="C304" s="6" t="s">
        <v>452</v>
      </c>
      <c r="D304" s="6" t="s">
        <v>457</v>
      </c>
      <c r="E304" s="14">
        <v>1987</v>
      </c>
    </row>
    <row r="305" spans="1:5" x14ac:dyDescent="0.25">
      <c r="A305" s="20">
        <v>304</v>
      </c>
      <c r="B305" s="5" t="s">
        <v>310</v>
      </c>
      <c r="C305" s="6" t="s">
        <v>348</v>
      </c>
      <c r="D305" s="6" t="s">
        <v>459</v>
      </c>
      <c r="E305" s="14">
        <v>1973</v>
      </c>
    </row>
    <row r="306" spans="1:5" x14ac:dyDescent="0.25">
      <c r="A306" s="20">
        <v>305</v>
      </c>
      <c r="B306" s="5" t="s">
        <v>311</v>
      </c>
      <c r="C306" s="6" t="s">
        <v>453</v>
      </c>
      <c r="D306" s="6" t="s">
        <v>458</v>
      </c>
      <c r="E306" s="14">
        <v>1994</v>
      </c>
    </row>
    <row r="307" spans="1:5" x14ac:dyDescent="0.25">
      <c r="A307" s="20">
        <v>306</v>
      </c>
      <c r="B307" s="5" t="s">
        <v>312</v>
      </c>
      <c r="C307" s="6" t="s">
        <v>328</v>
      </c>
      <c r="D307" s="6" t="s">
        <v>457</v>
      </c>
      <c r="E307" s="14">
        <v>1991</v>
      </c>
    </row>
    <row r="308" spans="1:5" x14ac:dyDescent="0.25">
      <c r="A308" s="20">
        <v>307</v>
      </c>
      <c r="B308" s="5" t="s">
        <v>313</v>
      </c>
      <c r="C308" s="6" t="s">
        <v>454</v>
      </c>
      <c r="D308" s="6" t="s">
        <v>460</v>
      </c>
      <c r="E308" s="14">
        <v>1977</v>
      </c>
    </row>
    <row r="309" spans="1:5" x14ac:dyDescent="0.25">
      <c r="A309" s="20">
        <v>308</v>
      </c>
      <c r="B309" s="5" t="s">
        <v>314</v>
      </c>
      <c r="C309" s="6" t="s">
        <v>455</v>
      </c>
      <c r="D309" s="6" t="s">
        <v>458</v>
      </c>
      <c r="E309" s="14">
        <v>1980</v>
      </c>
    </row>
    <row r="310" spans="1:5" x14ac:dyDescent="0.25">
      <c r="A310" s="20">
        <v>309</v>
      </c>
      <c r="B310" s="5" t="s">
        <v>315</v>
      </c>
      <c r="C310" s="6" t="s">
        <v>455</v>
      </c>
      <c r="D310" s="6" t="s">
        <v>466</v>
      </c>
      <c r="E310" s="14">
        <v>2014</v>
      </c>
    </row>
    <row r="311" spans="1:5" x14ac:dyDescent="0.25">
      <c r="A311" s="20">
        <v>310</v>
      </c>
      <c r="B311" s="5" t="s">
        <v>316</v>
      </c>
      <c r="C311" s="6" t="s">
        <v>350</v>
      </c>
      <c r="D311" s="6" t="s">
        <v>460</v>
      </c>
      <c r="E311" s="14">
        <v>1977</v>
      </c>
    </row>
    <row r="312" spans="1:5" x14ac:dyDescent="0.25">
      <c r="A312" s="20">
        <v>311</v>
      </c>
      <c r="B312" s="5" t="s">
        <v>317</v>
      </c>
      <c r="C312" s="6" t="s">
        <v>350</v>
      </c>
      <c r="D312" s="6" t="s">
        <v>459</v>
      </c>
      <c r="E312" s="14">
        <v>1978</v>
      </c>
    </row>
    <row r="313" spans="1:5" x14ac:dyDescent="0.25">
      <c r="A313" s="20">
        <v>312</v>
      </c>
      <c r="B313" s="5" t="s">
        <v>318</v>
      </c>
      <c r="C313" s="6" t="s">
        <v>428</v>
      </c>
      <c r="D313" s="6" t="s">
        <v>459</v>
      </c>
      <c r="E313" s="14">
        <v>1977</v>
      </c>
    </row>
    <row r="314" spans="1:5" x14ac:dyDescent="0.25">
      <c r="A314" s="20">
        <v>313</v>
      </c>
      <c r="B314" s="5" t="s">
        <v>319</v>
      </c>
      <c r="C314" s="6" t="s">
        <v>436</v>
      </c>
      <c r="D314" s="6" t="s">
        <v>463</v>
      </c>
      <c r="E314" s="14">
        <v>2010</v>
      </c>
    </row>
    <row r="315" spans="1:5" x14ac:dyDescent="0.25">
      <c r="A315" s="20">
        <v>314</v>
      </c>
      <c r="B315" s="5" t="s">
        <v>320</v>
      </c>
      <c r="C315" s="6" t="s">
        <v>328</v>
      </c>
      <c r="D315" s="6" t="s">
        <v>457</v>
      </c>
      <c r="E315" s="14">
        <v>1990</v>
      </c>
    </row>
    <row r="316" spans="1:5" x14ac:dyDescent="0.25">
      <c r="A316" s="20">
        <v>315</v>
      </c>
      <c r="B316" s="5" t="s">
        <v>321</v>
      </c>
      <c r="C316" s="6" t="s">
        <v>328</v>
      </c>
      <c r="D316" s="6" t="s">
        <v>459</v>
      </c>
      <c r="E316" s="14">
        <v>1975</v>
      </c>
    </row>
    <row r="317" spans="1:5" x14ac:dyDescent="0.25">
      <c r="A317" s="20">
        <v>316</v>
      </c>
      <c r="B317" s="5" t="s">
        <v>322</v>
      </c>
      <c r="C317" s="6" t="s">
        <v>328</v>
      </c>
      <c r="D317" s="6" t="s">
        <v>458</v>
      </c>
      <c r="E317" s="14">
        <v>1985</v>
      </c>
    </row>
    <row r="318" spans="1:5" x14ac:dyDescent="0.25">
      <c r="A318" s="20">
        <v>317</v>
      </c>
      <c r="B318" s="5" t="s">
        <v>323</v>
      </c>
      <c r="C318" s="6" t="s">
        <v>328</v>
      </c>
      <c r="D318" s="6" t="s">
        <v>457</v>
      </c>
      <c r="E318" s="14">
        <v>1984</v>
      </c>
    </row>
    <row r="319" spans="1:5" x14ac:dyDescent="0.25">
      <c r="A319" s="20">
        <v>318</v>
      </c>
      <c r="B319" s="5" t="s">
        <v>324</v>
      </c>
      <c r="C319" s="6" t="s">
        <v>360</v>
      </c>
      <c r="D319" s="6" t="s">
        <v>468</v>
      </c>
      <c r="E319" s="15">
        <v>2001</v>
      </c>
    </row>
    <row r="320" spans="1:5" x14ac:dyDescent="0.25">
      <c r="A320" s="20">
        <v>319</v>
      </c>
      <c r="B320" s="5" t="s">
        <v>325</v>
      </c>
      <c r="C320" s="6" t="s">
        <v>456</v>
      </c>
      <c r="D320" s="6" t="s">
        <v>457</v>
      </c>
      <c r="E320" s="15">
        <v>1979</v>
      </c>
    </row>
    <row r="321" spans="1:5" x14ac:dyDescent="0.25">
      <c r="A321" s="20">
        <v>320</v>
      </c>
      <c r="B321" s="5" t="s">
        <v>469</v>
      </c>
      <c r="C321" s="16" t="s">
        <v>470</v>
      </c>
      <c r="D321" s="6" t="s">
        <v>457</v>
      </c>
      <c r="E321" s="15">
        <v>1986</v>
      </c>
    </row>
    <row r="322" spans="1:5" x14ac:dyDescent="0.25">
      <c r="A322" s="20">
        <v>321</v>
      </c>
      <c r="B322" s="5" t="s">
        <v>471</v>
      </c>
      <c r="C322" s="17" t="s">
        <v>472</v>
      </c>
      <c r="D322" s="6" t="s">
        <v>457</v>
      </c>
      <c r="E322" s="15">
        <v>1979</v>
      </c>
    </row>
    <row r="323" spans="1:5" x14ac:dyDescent="0.25">
      <c r="A323" s="20">
        <v>322</v>
      </c>
      <c r="B323" s="24" t="s">
        <v>487</v>
      </c>
      <c r="C323" s="22" t="s">
        <v>411</v>
      </c>
      <c r="D323" s="22" t="s">
        <v>458</v>
      </c>
      <c r="E323" s="25" t="s">
        <v>488</v>
      </c>
    </row>
    <row r="324" spans="1:5" x14ac:dyDescent="0.25">
      <c r="A324" s="20">
        <v>323</v>
      </c>
      <c r="B324" s="26" t="s">
        <v>492</v>
      </c>
      <c r="C324" s="27" t="s">
        <v>363</v>
      </c>
      <c r="D324" s="27" t="s">
        <v>463</v>
      </c>
      <c r="E324" s="28" t="s">
        <v>493</v>
      </c>
    </row>
    <row r="325" spans="1:5" x14ac:dyDescent="0.25">
      <c r="A325" s="20">
        <v>324</v>
      </c>
      <c r="B325" s="24" t="s">
        <v>489</v>
      </c>
      <c r="C325" s="22" t="s">
        <v>328</v>
      </c>
      <c r="D325" s="22" t="s">
        <v>491</v>
      </c>
      <c r="E325" s="25" t="s">
        <v>490</v>
      </c>
    </row>
    <row r="326" spans="1:5" x14ac:dyDescent="0.25">
      <c r="A326" s="20">
        <v>325</v>
      </c>
      <c r="B326" s="24" t="s">
        <v>494</v>
      </c>
      <c r="C326" s="22" t="s">
        <v>495</v>
      </c>
      <c r="D326" s="23" t="s">
        <v>519</v>
      </c>
      <c r="E326" s="25" t="s">
        <v>496</v>
      </c>
    </row>
    <row r="327" spans="1:5" x14ac:dyDescent="0.25">
      <c r="A327" s="20">
        <v>326</v>
      </c>
      <c r="B327" s="24" t="s">
        <v>497</v>
      </c>
      <c r="C327" s="22" t="s">
        <v>495</v>
      </c>
      <c r="D327" s="27" t="s">
        <v>463</v>
      </c>
      <c r="E327" s="25" t="s">
        <v>498</v>
      </c>
    </row>
    <row r="328" spans="1:5" x14ac:dyDescent="0.25">
      <c r="A328" s="20">
        <v>327</v>
      </c>
      <c r="B328" s="24" t="s">
        <v>499</v>
      </c>
      <c r="C328" s="22" t="s">
        <v>363</v>
      </c>
      <c r="D328" s="22" t="s">
        <v>462</v>
      </c>
      <c r="E328" s="25" t="s">
        <v>500</v>
      </c>
    </row>
    <row r="329" spans="1:5" x14ac:dyDescent="0.25">
      <c r="A329" s="20">
        <v>328</v>
      </c>
      <c r="B329" s="24" t="s">
        <v>501</v>
      </c>
      <c r="C329" s="22" t="s">
        <v>348</v>
      </c>
      <c r="D329" s="22" t="s">
        <v>462</v>
      </c>
      <c r="E329" s="25" t="s">
        <v>490</v>
      </c>
    </row>
    <row r="330" spans="1:5" x14ac:dyDescent="0.25">
      <c r="A330" s="20">
        <v>329</v>
      </c>
      <c r="B330" s="24" t="s">
        <v>502</v>
      </c>
      <c r="C330" s="22" t="s">
        <v>328</v>
      </c>
      <c r="D330" s="22" t="s">
        <v>461</v>
      </c>
      <c r="E330" s="25" t="s">
        <v>503</v>
      </c>
    </row>
    <row r="331" spans="1:5" x14ac:dyDescent="0.25">
      <c r="A331" s="20">
        <v>330</v>
      </c>
      <c r="B331" s="24" t="s">
        <v>504</v>
      </c>
      <c r="C331" s="22" t="s">
        <v>505</v>
      </c>
      <c r="D331" s="22" t="s">
        <v>466</v>
      </c>
      <c r="E331" s="25" t="s">
        <v>496</v>
      </c>
    </row>
    <row r="332" spans="1:5" x14ac:dyDescent="0.25">
      <c r="A332" s="20">
        <v>331</v>
      </c>
      <c r="B332" s="24" t="s">
        <v>506</v>
      </c>
      <c r="C332" s="22" t="s">
        <v>328</v>
      </c>
      <c r="D332" s="22" t="s">
        <v>462</v>
      </c>
      <c r="E332" s="25" t="s">
        <v>507</v>
      </c>
    </row>
    <row r="333" spans="1:5" x14ac:dyDescent="0.25">
      <c r="A333" s="20">
        <v>332</v>
      </c>
      <c r="B333" s="24" t="s">
        <v>508</v>
      </c>
      <c r="C333" s="22" t="s">
        <v>328</v>
      </c>
      <c r="D333" s="22" t="s">
        <v>457</v>
      </c>
      <c r="E333" s="25" t="s">
        <v>509</v>
      </c>
    </row>
    <row r="334" spans="1:5" x14ac:dyDescent="0.25">
      <c r="A334" s="20">
        <v>333</v>
      </c>
      <c r="B334" s="24" t="s">
        <v>510</v>
      </c>
      <c r="C334" s="22" t="s">
        <v>423</v>
      </c>
      <c r="D334" s="22" t="s">
        <v>491</v>
      </c>
      <c r="E334" s="25" t="s">
        <v>500</v>
      </c>
    </row>
    <row r="335" spans="1:5" x14ac:dyDescent="0.25">
      <c r="A335" s="20">
        <v>334</v>
      </c>
      <c r="B335" s="24" t="s">
        <v>528</v>
      </c>
      <c r="C335" s="22" t="s">
        <v>328</v>
      </c>
      <c r="D335" s="22" t="s">
        <v>462</v>
      </c>
      <c r="E335" s="25" t="s">
        <v>490</v>
      </c>
    </row>
    <row r="336" spans="1:5" x14ac:dyDescent="0.25">
      <c r="A336" s="20">
        <v>335</v>
      </c>
      <c r="B336" s="24" t="s">
        <v>527</v>
      </c>
      <c r="C336" s="22" t="s">
        <v>328</v>
      </c>
      <c r="D336" s="22" t="s">
        <v>466</v>
      </c>
      <c r="E336" s="25" t="s">
        <v>496</v>
      </c>
    </row>
    <row r="337" spans="1:5" x14ac:dyDescent="0.25">
      <c r="A337" s="20">
        <v>336</v>
      </c>
      <c r="B337" s="24" t="s">
        <v>524</v>
      </c>
      <c r="C337" s="22" t="s">
        <v>525</v>
      </c>
      <c r="D337" s="22" t="s">
        <v>481</v>
      </c>
      <c r="E337" s="25" t="s">
        <v>526</v>
      </c>
    </row>
    <row r="338" spans="1:5" x14ac:dyDescent="0.25">
      <c r="A338" s="20">
        <v>337</v>
      </c>
      <c r="B338" s="24" t="s">
        <v>522</v>
      </c>
      <c r="C338" s="22" t="s">
        <v>438</v>
      </c>
      <c r="D338" s="22" t="s">
        <v>519</v>
      </c>
      <c r="E338" s="25" t="s">
        <v>523</v>
      </c>
    </row>
    <row r="339" spans="1:5" x14ac:dyDescent="0.25">
      <c r="A339" s="20">
        <v>338</v>
      </c>
      <c r="B339" s="24" t="s">
        <v>513</v>
      </c>
      <c r="C339" s="22" t="s">
        <v>514</v>
      </c>
      <c r="D339" s="22" t="s">
        <v>457</v>
      </c>
      <c r="E339" s="25" t="s">
        <v>515</v>
      </c>
    </row>
    <row r="340" spans="1:5" x14ac:dyDescent="0.25">
      <c r="A340" s="20">
        <v>339</v>
      </c>
      <c r="B340" s="24" t="s">
        <v>520</v>
      </c>
      <c r="C340" s="22" t="s">
        <v>514</v>
      </c>
      <c r="D340" s="22" t="s">
        <v>467</v>
      </c>
      <c r="E340" s="25" t="s">
        <v>521</v>
      </c>
    </row>
    <row r="341" spans="1:5" x14ac:dyDescent="0.25">
      <c r="A341" s="20">
        <v>340</v>
      </c>
      <c r="B341" s="24" t="s">
        <v>516</v>
      </c>
      <c r="C341" s="22" t="s">
        <v>517</v>
      </c>
      <c r="D341" s="22" t="s">
        <v>519</v>
      </c>
      <c r="E341" s="25" t="s">
        <v>518</v>
      </c>
    </row>
    <row r="342" spans="1:5" x14ac:dyDescent="0.25">
      <c r="A342" s="20">
        <v>341</v>
      </c>
      <c r="B342" s="24" t="s">
        <v>511</v>
      </c>
      <c r="C342" s="22" t="s">
        <v>1010</v>
      </c>
      <c r="D342" s="22" t="s">
        <v>459</v>
      </c>
      <c r="E342" s="25" t="s">
        <v>512</v>
      </c>
    </row>
    <row r="343" spans="1:5" x14ac:dyDescent="0.25">
      <c r="A343" s="20">
        <v>342</v>
      </c>
      <c r="B343" s="24" t="s">
        <v>536</v>
      </c>
      <c r="C343" s="22" t="s">
        <v>537</v>
      </c>
      <c r="D343" s="22" t="s">
        <v>538</v>
      </c>
      <c r="E343" s="25" t="s">
        <v>493</v>
      </c>
    </row>
    <row r="344" spans="1:5" x14ac:dyDescent="0.25">
      <c r="A344" s="20">
        <v>343</v>
      </c>
      <c r="B344" s="24" t="s">
        <v>535</v>
      </c>
      <c r="C344" s="22" t="s">
        <v>354</v>
      </c>
      <c r="D344" s="22" t="s">
        <v>467</v>
      </c>
      <c r="E344" s="25" t="s">
        <v>526</v>
      </c>
    </row>
    <row r="345" spans="1:5" x14ac:dyDescent="0.25">
      <c r="A345" s="20">
        <v>344</v>
      </c>
      <c r="B345" s="24" t="s">
        <v>1015</v>
      </c>
      <c r="C345" s="22" t="s">
        <v>328</v>
      </c>
      <c r="D345" s="22" t="s">
        <v>461</v>
      </c>
      <c r="E345" s="25" t="s">
        <v>534</v>
      </c>
    </row>
    <row r="346" spans="1:5" x14ac:dyDescent="0.25">
      <c r="A346" s="20">
        <v>345</v>
      </c>
      <c r="B346" s="24" t="s">
        <v>533</v>
      </c>
      <c r="C346" s="22" t="s">
        <v>328</v>
      </c>
      <c r="D346" s="22" t="s">
        <v>481</v>
      </c>
      <c r="E346" s="25" t="s">
        <v>521</v>
      </c>
    </row>
    <row r="347" spans="1:5" x14ac:dyDescent="0.25">
      <c r="A347" s="20">
        <v>346</v>
      </c>
      <c r="B347" s="24" t="s">
        <v>531</v>
      </c>
      <c r="C347" s="22" t="s">
        <v>328</v>
      </c>
      <c r="D347" s="22" t="s">
        <v>491</v>
      </c>
      <c r="E347" s="25" t="s">
        <v>507</v>
      </c>
    </row>
    <row r="348" spans="1:5" x14ac:dyDescent="0.25">
      <c r="A348" s="20">
        <v>347</v>
      </c>
      <c r="B348" s="24" t="s">
        <v>532</v>
      </c>
      <c r="C348" s="22" t="s">
        <v>328</v>
      </c>
      <c r="D348" s="22" t="s">
        <v>491</v>
      </c>
      <c r="E348" s="25" t="s">
        <v>507</v>
      </c>
    </row>
    <row r="349" spans="1:5" x14ac:dyDescent="0.25">
      <c r="A349" s="20">
        <v>348</v>
      </c>
      <c r="B349" s="24" t="s">
        <v>529</v>
      </c>
      <c r="C349" s="22" t="s">
        <v>354</v>
      </c>
      <c r="D349" s="22" t="s">
        <v>463</v>
      </c>
      <c r="E349" s="25" t="s">
        <v>530</v>
      </c>
    </row>
    <row r="350" spans="1:5" x14ac:dyDescent="0.25">
      <c r="A350" s="20">
        <v>349</v>
      </c>
      <c r="B350" s="24" t="s">
        <v>561</v>
      </c>
      <c r="C350" s="22" t="s">
        <v>328</v>
      </c>
      <c r="D350" s="22" t="s">
        <v>463</v>
      </c>
      <c r="E350" s="25" t="s">
        <v>493</v>
      </c>
    </row>
    <row r="351" spans="1:5" x14ac:dyDescent="0.25">
      <c r="A351" s="20">
        <v>350</v>
      </c>
      <c r="B351" s="24" t="s">
        <v>580</v>
      </c>
      <c r="C351" s="22" t="s">
        <v>581</v>
      </c>
      <c r="D351" s="22" t="s">
        <v>481</v>
      </c>
      <c r="E351" s="25" t="s">
        <v>526</v>
      </c>
    </row>
    <row r="352" spans="1:5" x14ac:dyDescent="0.25">
      <c r="A352" s="20">
        <v>351</v>
      </c>
      <c r="B352" s="5" t="s">
        <v>473</v>
      </c>
      <c r="C352" s="18" t="s">
        <v>328</v>
      </c>
      <c r="D352" s="22" t="s">
        <v>457</v>
      </c>
      <c r="E352" s="6">
        <v>1991</v>
      </c>
    </row>
    <row r="353" spans="1:5" x14ac:dyDescent="0.25">
      <c r="A353" s="20">
        <v>352</v>
      </c>
      <c r="B353" s="5" t="s">
        <v>474</v>
      </c>
      <c r="C353" s="18" t="s">
        <v>328</v>
      </c>
      <c r="D353" s="22" t="s">
        <v>457</v>
      </c>
      <c r="E353" s="6">
        <v>1982</v>
      </c>
    </row>
    <row r="354" spans="1:5" x14ac:dyDescent="0.25">
      <c r="A354" s="20">
        <v>353</v>
      </c>
      <c r="B354" s="26" t="s">
        <v>562</v>
      </c>
      <c r="C354" s="27" t="s">
        <v>563</v>
      </c>
      <c r="D354" s="27" t="s">
        <v>459</v>
      </c>
      <c r="E354" s="28" t="s">
        <v>512</v>
      </c>
    </row>
    <row r="355" spans="1:5" x14ac:dyDescent="0.25">
      <c r="A355" s="20">
        <v>354</v>
      </c>
      <c r="B355" s="24" t="s">
        <v>583</v>
      </c>
      <c r="C355" s="22" t="s">
        <v>563</v>
      </c>
      <c r="D355" s="22" t="s">
        <v>460</v>
      </c>
      <c r="E355" s="25" t="s">
        <v>584</v>
      </c>
    </row>
    <row r="356" spans="1:5" x14ac:dyDescent="0.25">
      <c r="A356" s="20">
        <v>355</v>
      </c>
      <c r="B356" s="24" t="s">
        <v>559</v>
      </c>
      <c r="C356" s="22" t="s">
        <v>560</v>
      </c>
      <c r="D356" s="22" t="s">
        <v>464</v>
      </c>
      <c r="E356" s="25" t="s">
        <v>493</v>
      </c>
    </row>
    <row r="357" spans="1:5" x14ac:dyDescent="0.25">
      <c r="A357" s="20">
        <v>356</v>
      </c>
      <c r="B357" s="24" t="s">
        <v>585</v>
      </c>
      <c r="C357" s="22" t="s">
        <v>328</v>
      </c>
      <c r="D357" s="22" t="s">
        <v>465</v>
      </c>
      <c r="E357" s="25" t="s">
        <v>586</v>
      </c>
    </row>
    <row r="358" spans="1:5" x14ac:dyDescent="0.25">
      <c r="A358" s="20">
        <v>357</v>
      </c>
      <c r="B358" s="24" t="s">
        <v>587</v>
      </c>
      <c r="C358" s="22" t="s">
        <v>1013</v>
      </c>
      <c r="D358" s="22" t="s">
        <v>458</v>
      </c>
      <c r="E358" s="25" t="s">
        <v>588</v>
      </c>
    </row>
    <row r="359" spans="1:5" x14ac:dyDescent="0.25">
      <c r="A359" s="20">
        <v>358</v>
      </c>
      <c r="B359" s="24" t="s">
        <v>582</v>
      </c>
      <c r="C359" s="22" t="s">
        <v>581</v>
      </c>
      <c r="D359" s="22" t="s">
        <v>481</v>
      </c>
      <c r="E359" s="25" t="s">
        <v>526</v>
      </c>
    </row>
    <row r="360" spans="1:5" x14ac:dyDescent="0.25">
      <c r="A360" s="20">
        <v>359</v>
      </c>
      <c r="B360" s="24" t="s">
        <v>589</v>
      </c>
      <c r="C360" s="22" t="s">
        <v>590</v>
      </c>
      <c r="D360" s="22" t="s">
        <v>457</v>
      </c>
      <c r="E360" s="25" t="s">
        <v>591</v>
      </c>
    </row>
    <row r="361" spans="1:5" x14ac:dyDescent="0.25">
      <c r="A361" s="20">
        <v>360</v>
      </c>
      <c r="B361" s="24" t="s">
        <v>592</v>
      </c>
      <c r="C361" s="22" t="s">
        <v>593</v>
      </c>
      <c r="D361" s="22" t="s">
        <v>457</v>
      </c>
      <c r="E361" s="25" t="s">
        <v>515</v>
      </c>
    </row>
    <row r="362" spans="1:5" x14ac:dyDescent="0.25">
      <c r="A362" s="20">
        <v>361</v>
      </c>
      <c r="B362" s="24" t="s">
        <v>578</v>
      </c>
      <c r="C362" s="22" t="s">
        <v>343</v>
      </c>
      <c r="D362" s="22" t="s">
        <v>465</v>
      </c>
      <c r="E362" s="25" t="s">
        <v>579</v>
      </c>
    </row>
    <row r="363" spans="1:5" x14ac:dyDescent="0.25">
      <c r="A363" s="20">
        <v>362</v>
      </c>
      <c r="B363" s="24" t="s">
        <v>577</v>
      </c>
      <c r="C363" s="22" t="s">
        <v>354</v>
      </c>
      <c r="D363" s="22" t="s">
        <v>481</v>
      </c>
      <c r="E363" s="25" t="s">
        <v>526</v>
      </c>
    </row>
    <row r="364" spans="1:5" x14ac:dyDescent="0.25">
      <c r="A364" s="20">
        <v>363</v>
      </c>
      <c r="B364" s="12" t="s">
        <v>475</v>
      </c>
      <c r="C364" s="12" t="s">
        <v>328</v>
      </c>
      <c r="D364" s="12" t="s">
        <v>458</v>
      </c>
      <c r="E364" s="12">
        <v>1987</v>
      </c>
    </row>
    <row r="365" spans="1:5" x14ac:dyDescent="0.25">
      <c r="A365" s="20">
        <v>364</v>
      </c>
      <c r="B365" s="24" t="s">
        <v>602</v>
      </c>
      <c r="C365" s="22" t="s">
        <v>603</v>
      </c>
      <c r="D365" s="22" t="s">
        <v>457</v>
      </c>
      <c r="E365" s="25" t="s">
        <v>604</v>
      </c>
    </row>
    <row r="366" spans="1:5" x14ac:dyDescent="0.25">
      <c r="A366" s="20">
        <v>365</v>
      </c>
      <c r="B366" s="24" t="s">
        <v>1020</v>
      </c>
      <c r="C366" s="22" t="s">
        <v>648</v>
      </c>
      <c r="D366" s="27" t="s">
        <v>458</v>
      </c>
      <c r="E366" s="25" t="s">
        <v>649</v>
      </c>
    </row>
    <row r="367" spans="1:5" x14ac:dyDescent="0.25">
      <c r="A367" s="20">
        <v>366</v>
      </c>
      <c r="B367" s="24" t="s">
        <v>646</v>
      </c>
      <c r="C367" s="22" t="s">
        <v>645</v>
      </c>
      <c r="D367" s="22" t="s">
        <v>460</v>
      </c>
      <c r="E367" s="25" t="s">
        <v>1021</v>
      </c>
    </row>
    <row r="368" spans="1:5" x14ac:dyDescent="0.25">
      <c r="A368" s="20">
        <v>367</v>
      </c>
      <c r="B368" s="24" t="s">
        <v>644</v>
      </c>
      <c r="C368" s="22" t="s">
        <v>645</v>
      </c>
      <c r="D368" s="22" t="s">
        <v>458</v>
      </c>
      <c r="E368" s="25" t="s">
        <v>530</v>
      </c>
    </row>
    <row r="369" spans="1:5" x14ac:dyDescent="0.25">
      <c r="A369" s="20">
        <v>368</v>
      </c>
      <c r="B369" s="24" t="s">
        <v>1012</v>
      </c>
      <c r="C369" s="22" t="s">
        <v>642</v>
      </c>
      <c r="D369" s="22" t="s">
        <v>459</v>
      </c>
      <c r="E369" s="25" t="s">
        <v>643</v>
      </c>
    </row>
    <row r="370" spans="1:5" x14ac:dyDescent="0.25">
      <c r="A370" s="20">
        <v>369</v>
      </c>
      <c r="B370" s="24" t="s">
        <v>1011</v>
      </c>
      <c r="C370" s="22" t="s">
        <v>387</v>
      </c>
      <c r="D370" s="27" t="s">
        <v>458</v>
      </c>
      <c r="E370" s="25" t="s">
        <v>591</v>
      </c>
    </row>
    <row r="371" spans="1:5" x14ac:dyDescent="0.25">
      <c r="A371" s="20">
        <v>370</v>
      </c>
      <c r="B371" s="24" t="s">
        <v>640</v>
      </c>
      <c r="C371" s="22" t="s">
        <v>641</v>
      </c>
      <c r="D371" s="22" t="s">
        <v>459</v>
      </c>
      <c r="E371" s="25" t="s">
        <v>512</v>
      </c>
    </row>
    <row r="372" spans="1:5" x14ac:dyDescent="0.25">
      <c r="A372" s="20">
        <v>371</v>
      </c>
      <c r="B372" s="24" t="s">
        <v>639</v>
      </c>
      <c r="C372" s="22" t="s">
        <v>328</v>
      </c>
      <c r="D372" s="22" t="s">
        <v>457</v>
      </c>
      <c r="E372" s="25" t="s">
        <v>622</v>
      </c>
    </row>
    <row r="373" spans="1:5" x14ac:dyDescent="0.25">
      <c r="A373" s="20">
        <v>372</v>
      </c>
      <c r="B373" s="24" t="s">
        <v>1014</v>
      </c>
      <c r="C373" s="22" t="s">
        <v>328</v>
      </c>
      <c r="D373" s="22" t="s">
        <v>457</v>
      </c>
      <c r="E373" s="25" t="s">
        <v>638</v>
      </c>
    </row>
    <row r="374" spans="1:5" x14ac:dyDescent="0.25">
      <c r="A374" s="20">
        <v>373</v>
      </c>
      <c r="B374" s="12" t="s">
        <v>476</v>
      </c>
      <c r="C374" s="12" t="s">
        <v>348</v>
      </c>
      <c r="D374" s="12" t="s">
        <v>458</v>
      </c>
      <c r="E374" s="12">
        <v>1986</v>
      </c>
    </row>
    <row r="375" spans="1:5" x14ac:dyDescent="0.25">
      <c r="A375" s="20">
        <v>374</v>
      </c>
      <c r="B375" s="24" t="s">
        <v>637</v>
      </c>
      <c r="C375" s="22" t="s">
        <v>328</v>
      </c>
      <c r="D375" s="22" t="s">
        <v>457</v>
      </c>
      <c r="E375" s="25" t="s">
        <v>633</v>
      </c>
    </row>
    <row r="376" spans="1:5" x14ac:dyDescent="0.25">
      <c r="A376" s="20">
        <v>375</v>
      </c>
      <c r="B376" s="24" t="s">
        <v>636</v>
      </c>
      <c r="C376" s="22" t="s">
        <v>370</v>
      </c>
      <c r="D376" s="22" t="s">
        <v>459</v>
      </c>
      <c r="E376" s="25" t="s">
        <v>512</v>
      </c>
    </row>
    <row r="377" spans="1:5" x14ac:dyDescent="0.25">
      <c r="A377" s="20">
        <v>376</v>
      </c>
      <c r="B377" s="24" t="s">
        <v>658</v>
      </c>
      <c r="C377" s="22" t="s">
        <v>384</v>
      </c>
      <c r="D377" s="22" t="s">
        <v>459</v>
      </c>
      <c r="E377" s="25" t="s">
        <v>629</v>
      </c>
    </row>
    <row r="378" spans="1:5" x14ac:dyDescent="0.25">
      <c r="A378" s="20">
        <v>377</v>
      </c>
      <c r="B378" s="24" t="s">
        <v>634</v>
      </c>
      <c r="C378" s="22" t="s">
        <v>384</v>
      </c>
      <c r="D378" s="22" t="s">
        <v>460</v>
      </c>
      <c r="E378" s="25" t="s">
        <v>635</v>
      </c>
    </row>
    <row r="379" spans="1:5" x14ac:dyDescent="0.25">
      <c r="A379" s="20">
        <v>378</v>
      </c>
      <c r="B379" s="24" t="s">
        <v>632</v>
      </c>
      <c r="C379" s="22" t="s">
        <v>356</v>
      </c>
      <c r="D379" s="22" t="s">
        <v>458</v>
      </c>
      <c r="E379" s="25" t="s">
        <v>633</v>
      </c>
    </row>
    <row r="380" spans="1:5" x14ac:dyDescent="0.25">
      <c r="A380" s="20">
        <v>379</v>
      </c>
      <c r="B380" s="24" t="s">
        <v>630</v>
      </c>
      <c r="C380" s="22" t="s">
        <v>356</v>
      </c>
      <c r="D380" s="22" t="s">
        <v>457</v>
      </c>
      <c r="E380" s="25" t="s">
        <v>631</v>
      </c>
    </row>
    <row r="381" spans="1:5" x14ac:dyDescent="0.25">
      <c r="A381" s="20">
        <v>380</v>
      </c>
      <c r="B381" s="24" t="s">
        <v>624</v>
      </c>
      <c r="C381" s="22" t="s">
        <v>625</v>
      </c>
      <c r="D381" s="22" t="s">
        <v>457</v>
      </c>
      <c r="E381" s="25" t="s">
        <v>526</v>
      </c>
    </row>
    <row r="382" spans="1:5" x14ac:dyDescent="0.25">
      <c r="A382" s="20">
        <v>381</v>
      </c>
      <c r="B382" s="24" t="s">
        <v>626</v>
      </c>
      <c r="C382" s="22" t="s">
        <v>625</v>
      </c>
      <c r="D382" s="22" t="s">
        <v>460</v>
      </c>
      <c r="E382" s="25" t="s">
        <v>627</v>
      </c>
    </row>
    <row r="383" spans="1:5" x14ac:dyDescent="0.25">
      <c r="A383" s="20">
        <v>382</v>
      </c>
      <c r="B383" s="24" t="s">
        <v>628</v>
      </c>
      <c r="C383" s="22" t="s">
        <v>625</v>
      </c>
      <c r="D383" s="22" t="s">
        <v>459</v>
      </c>
      <c r="E383" s="25" t="s">
        <v>629</v>
      </c>
    </row>
    <row r="384" spans="1:5" x14ac:dyDescent="0.25">
      <c r="A384" s="20">
        <v>383</v>
      </c>
      <c r="B384" s="24" t="s">
        <v>1008</v>
      </c>
      <c r="C384" s="22" t="s">
        <v>1009</v>
      </c>
      <c r="D384" s="22" t="s">
        <v>458</v>
      </c>
      <c r="E384" s="25" t="s">
        <v>633</v>
      </c>
    </row>
    <row r="385" spans="1:5" x14ac:dyDescent="0.25">
      <c r="A385" s="20">
        <v>384</v>
      </c>
      <c r="B385" s="24" t="s">
        <v>623</v>
      </c>
      <c r="C385" s="22" t="s">
        <v>621</v>
      </c>
      <c r="D385" s="22" t="s">
        <v>457</v>
      </c>
      <c r="E385" s="25" t="s">
        <v>591</v>
      </c>
    </row>
    <row r="386" spans="1:5" x14ac:dyDescent="0.25">
      <c r="A386" s="20">
        <v>385</v>
      </c>
      <c r="B386" s="24" t="s">
        <v>620</v>
      </c>
      <c r="C386" s="22" t="s">
        <v>621</v>
      </c>
      <c r="D386" s="22" t="s">
        <v>458</v>
      </c>
      <c r="E386" s="25" t="s">
        <v>622</v>
      </c>
    </row>
    <row r="387" spans="1:5" x14ac:dyDescent="0.25">
      <c r="A387" s="20">
        <v>386</v>
      </c>
      <c r="B387" s="24" t="s">
        <v>1019</v>
      </c>
      <c r="C387" s="22" t="s">
        <v>350</v>
      </c>
      <c r="D387" s="22" t="s">
        <v>459</v>
      </c>
      <c r="E387" s="25" t="s">
        <v>612</v>
      </c>
    </row>
    <row r="388" spans="1:5" x14ac:dyDescent="0.25">
      <c r="A388" s="20">
        <v>387</v>
      </c>
      <c r="B388" s="24" t="s">
        <v>617</v>
      </c>
      <c r="C388" s="22" t="s">
        <v>618</v>
      </c>
      <c r="D388" s="22" t="s">
        <v>458</v>
      </c>
      <c r="E388" s="25" t="s">
        <v>619</v>
      </c>
    </row>
    <row r="389" spans="1:5" x14ac:dyDescent="0.25">
      <c r="A389" s="20">
        <v>388</v>
      </c>
      <c r="B389" s="24" t="s">
        <v>616</v>
      </c>
      <c r="C389" s="22" t="s">
        <v>328</v>
      </c>
      <c r="D389" s="22" t="s">
        <v>458</v>
      </c>
      <c r="E389" s="25" t="s">
        <v>488</v>
      </c>
    </row>
    <row r="390" spans="1:5" x14ac:dyDescent="0.25">
      <c r="A390" s="20">
        <v>389</v>
      </c>
      <c r="B390" s="12" t="s">
        <v>478</v>
      </c>
      <c r="C390" s="12" t="s">
        <v>328</v>
      </c>
      <c r="D390" s="29" t="s">
        <v>457</v>
      </c>
      <c r="E390" s="12">
        <v>2002</v>
      </c>
    </row>
    <row r="391" spans="1:5" x14ac:dyDescent="0.25">
      <c r="A391" s="20">
        <v>390</v>
      </c>
      <c r="B391" s="12" t="s">
        <v>479</v>
      </c>
      <c r="C391" s="12" t="s">
        <v>480</v>
      </c>
      <c r="D391" s="12" t="s">
        <v>459</v>
      </c>
      <c r="E391" s="12">
        <v>1973</v>
      </c>
    </row>
    <row r="392" spans="1:5" x14ac:dyDescent="0.25">
      <c r="A392" s="20">
        <v>391</v>
      </c>
      <c r="B392" s="24" t="s">
        <v>613</v>
      </c>
      <c r="C392" s="22" t="s">
        <v>614</v>
      </c>
      <c r="D392" s="22" t="s">
        <v>459</v>
      </c>
      <c r="E392" s="25" t="s">
        <v>615</v>
      </c>
    </row>
    <row r="393" spans="1:5" x14ac:dyDescent="0.25">
      <c r="A393" s="20">
        <v>392</v>
      </c>
      <c r="B393" s="24" t="s">
        <v>610</v>
      </c>
      <c r="C393" s="22" t="s">
        <v>611</v>
      </c>
      <c r="D393" s="22" t="s">
        <v>459</v>
      </c>
      <c r="E393" s="25" t="s">
        <v>612</v>
      </c>
    </row>
    <row r="394" spans="1:5" x14ac:dyDescent="0.25">
      <c r="A394" s="20">
        <v>393</v>
      </c>
      <c r="B394" s="24" t="s">
        <v>653</v>
      </c>
      <c r="C394" s="22" t="s">
        <v>328</v>
      </c>
      <c r="D394" s="22" t="s">
        <v>459</v>
      </c>
      <c r="E394" s="25" t="s">
        <v>654</v>
      </c>
    </row>
    <row r="395" spans="1:5" x14ac:dyDescent="0.25">
      <c r="A395" s="20">
        <v>394</v>
      </c>
      <c r="B395" s="24" t="s">
        <v>1016</v>
      </c>
      <c r="C395" s="22" t="s">
        <v>651</v>
      </c>
      <c r="D395" s="22" t="s">
        <v>461</v>
      </c>
      <c r="E395" s="25" t="s">
        <v>652</v>
      </c>
    </row>
    <row r="396" spans="1:5" x14ac:dyDescent="0.25">
      <c r="A396" s="20">
        <v>395</v>
      </c>
      <c r="B396" s="24" t="s">
        <v>1017</v>
      </c>
      <c r="C396" s="22" t="s">
        <v>328</v>
      </c>
      <c r="D396" s="22" t="s">
        <v>457</v>
      </c>
      <c r="E396" s="25" t="s">
        <v>650</v>
      </c>
    </row>
    <row r="397" spans="1:5" x14ac:dyDescent="0.25">
      <c r="A397" s="20">
        <v>396</v>
      </c>
      <c r="B397" s="24" t="s">
        <v>656</v>
      </c>
      <c r="C397" s="22" t="s">
        <v>657</v>
      </c>
      <c r="D397" s="22" t="s">
        <v>460</v>
      </c>
      <c r="E397" s="25" t="s">
        <v>654</v>
      </c>
    </row>
    <row r="398" spans="1:5" x14ac:dyDescent="0.25">
      <c r="A398" s="20">
        <v>397</v>
      </c>
      <c r="B398" s="24" t="s">
        <v>655</v>
      </c>
      <c r="C398" s="22" t="s">
        <v>657</v>
      </c>
      <c r="D398" s="22" t="s">
        <v>460</v>
      </c>
      <c r="E398" s="25" t="s">
        <v>512</v>
      </c>
    </row>
    <row r="399" spans="1:5" x14ac:dyDescent="0.25">
      <c r="A399" s="20">
        <v>398</v>
      </c>
      <c r="B399" s="24" t="s">
        <v>659</v>
      </c>
      <c r="C399" s="22" t="s">
        <v>657</v>
      </c>
      <c r="D399" s="22" t="s">
        <v>461</v>
      </c>
      <c r="E399" s="25" t="s">
        <v>811</v>
      </c>
    </row>
    <row r="400" spans="1:5" x14ac:dyDescent="0.25">
      <c r="A400" s="20">
        <v>399</v>
      </c>
      <c r="B400" s="24" t="s">
        <v>824</v>
      </c>
      <c r="C400" s="22" t="s">
        <v>825</v>
      </c>
      <c r="D400" s="22" t="s">
        <v>457</v>
      </c>
      <c r="E400" s="25" t="s">
        <v>591</v>
      </c>
    </row>
    <row r="401" spans="1:5" x14ac:dyDescent="0.25">
      <c r="A401" s="20">
        <v>400</v>
      </c>
      <c r="B401" s="24" t="s">
        <v>826</v>
      </c>
      <c r="C401" s="22" t="s">
        <v>827</v>
      </c>
      <c r="D401" s="22" t="s">
        <v>461</v>
      </c>
      <c r="E401" s="25" t="s">
        <v>503</v>
      </c>
    </row>
    <row r="402" spans="1:5" x14ac:dyDescent="0.25">
      <c r="A402" s="20">
        <v>401</v>
      </c>
      <c r="B402" s="24" t="s">
        <v>828</v>
      </c>
      <c r="C402" s="22" t="s">
        <v>829</v>
      </c>
      <c r="D402" s="22" t="s">
        <v>460</v>
      </c>
      <c r="E402" s="25" t="s">
        <v>643</v>
      </c>
    </row>
    <row r="403" spans="1:5" x14ac:dyDescent="0.25">
      <c r="A403" s="20">
        <v>402</v>
      </c>
      <c r="B403" s="24" t="s">
        <v>830</v>
      </c>
      <c r="C403" s="22" t="s">
        <v>409</v>
      </c>
      <c r="D403" s="22" t="s">
        <v>461</v>
      </c>
      <c r="E403" s="25" t="s">
        <v>612</v>
      </c>
    </row>
    <row r="404" spans="1:5" x14ac:dyDescent="0.25">
      <c r="A404" s="20">
        <v>403</v>
      </c>
      <c r="B404" s="24" t="s">
        <v>831</v>
      </c>
      <c r="C404" s="22" t="s">
        <v>328</v>
      </c>
      <c r="D404" s="22" t="s">
        <v>460</v>
      </c>
      <c r="E404" s="25" t="s">
        <v>832</v>
      </c>
    </row>
    <row r="405" spans="1:5" x14ac:dyDescent="0.25">
      <c r="A405" s="20">
        <v>404</v>
      </c>
      <c r="B405" s="24" t="s">
        <v>833</v>
      </c>
      <c r="C405" s="22" t="s">
        <v>834</v>
      </c>
      <c r="D405" s="22" t="s">
        <v>460</v>
      </c>
      <c r="E405" s="25" t="s">
        <v>584</v>
      </c>
    </row>
    <row r="406" spans="1:5" x14ac:dyDescent="0.25">
      <c r="A406" s="20">
        <v>405</v>
      </c>
      <c r="B406" s="24" t="s">
        <v>842</v>
      </c>
      <c r="C406" s="22" t="s">
        <v>1018</v>
      </c>
      <c r="D406" s="22" t="s">
        <v>457</v>
      </c>
      <c r="E406" s="25" t="s">
        <v>622</v>
      </c>
    </row>
    <row r="407" spans="1:5" x14ac:dyDescent="0.25">
      <c r="A407" s="20">
        <v>406</v>
      </c>
      <c r="B407" s="24" t="s">
        <v>843</v>
      </c>
      <c r="C407" s="22" t="s">
        <v>328</v>
      </c>
      <c r="D407" s="22" t="s">
        <v>457</v>
      </c>
      <c r="E407" s="25" t="s">
        <v>619</v>
      </c>
    </row>
    <row r="408" spans="1:5" x14ac:dyDescent="0.25">
      <c r="A408" s="20">
        <v>407</v>
      </c>
      <c r="B408" s="24" t="s">
        <v>844</v>
      </c>
      <c r="C408" s="22" t="s">
        <v>845</v>
      </c>
      <c r="D408" s="22" t="s">
        <v>457</v>
      </c>
      <c r="E408" s="25" t="s">
        <v>638</v>
      </c>
    </row>
    <row r="409" spans="1:5" x14ac:dyDescent="0.25">
      <c r="A409" s="20">
        <v>408</v>
      </c>
      <c r="B409" s="24" t="s">
        <v>846</v>
      </c>
      <c r="C409" s="22" t="s">
        <v>847</v>
      </c>
      <c r="D409" s="22" t="s">
        <v>457</v>
      </c>
      <c r="E409" s="25" t="s">
        <v>622</v>
      </c>
    </row>
    <row r="410" spans="1:5" x14ac:dyDescent="0.25">
      <c r="A410" s="20">
        <v>409</v>
      </c>
      <c r="B410" s="24" t="s">
        <v>835</v>
      </c>
      <c r="C410" s="22" t="s">
        <v>836</v>
      </c>
      <c r="D410" s="22" t="s">
        <v>457</v>
      </c>
      <c r="E410" s="25" t="s">
        <v>633</v>
      </c>
    </row>
    <row r="411" spans="1:5" x14ac:dyDescent="0.25">
      <c r="A411" s="20">
        <v>410</v>
      </c>
      <c r="B411" s="24" t="s">
        <v>837</v>
      </c>
      <c r="C411" s="22" t="s">
        <v>838</v>
      </c>
      <c r="D411" s="22" t="s">
        <v>460</v>
      </c>
      <c r="E411" s="25" t="s">
        <v>584</v>
      </c>
    </row>
    <row r="412" spans="1:5" x14ac:dyDescent="0.25">
      <c r="A412" s="20">
        <v>411</v>
      </c>
      <c r="B412" s="24" t="s">
        <v>839</v>
      </c>
      <c r="C412" s="22" t="s">
        <v>840</v>
      </c>
      <c r="D412" s="22" t="s">
        <v>461</v>
      </c>
      <c r="E412" s="25" t="s">
        <v>841</v>
      </c>
    </row>
    <row r="413" spans="1:5" x14ac:dyDescent="0.25">
      <c r="A413" s="20">
        <v>412</v>
      </c>
      <c r="B413" s="24" t="s">
        <v>822</v>
      </c>
      <c r="C413" s="22" t="s">
        <v>363</v>
      </c>
      <c r="D413" s="22" t="s">
        <v>457</v>
      </c>
      <c r="E413" s="25" t="s">
        <v>823</v>
      </c>
    </row>
    <row r="414" spans="1:5" x14ac:dyDescent="0.25">
      <c r="A414" s="20">
        <v>413</v>
      </c>
      <c r="B414" s="24" t="s">
        <v>821</v>
      </c>
      <c r="C414" s="22" t="s">
        <v>442</v>
      </c>
      <c r="D414" s="22" t="s">
        <v>457</v>
      </c>
      <c r="E414" s="25" t="s">
        <v>515</v>
      </c>
    </row>
    <row r="415" spans="1:5" x14ac:dyDescent="0.25">
      <c r="A415" s="20">
        <v>414</v>
      </c>
      <c r="B415" s="51" t="s">
        <v>820</v>
      </c>
      <c r="C415" s="22" t="s">
        <v>356</v>
      </c>
      <c r="D415" s="22" t="s">
        <v>461</v>
      </c>
      <c r="E415" s="25" t="s">
        <v>612</v>
      </c>
    </row>
    <row r="416" spans="1:5" x14ac:dyDescent="0.25">
      <c r="A416" s="20">
        <v>415</v>
      </c>
      <c r="B416" s="51" t="s">
        <v>819</v>
      </c>
      <c r="C416" s="22" t="s">
        <v>356</v>
      </c>
      <c r="D416" s="22" t="s">
        <v>460</v>
      </c>
      <c r="E416" s="25" t="s">
        <v>635</v>
      </c>
    </row>
    <row r="417" spans="1:5" x14ac:dyDescent="0.25">
      <c r="A417" s="20">
        <v>416</v>
      </c>
      <c r="B417" s="12" t="s">
        <v>477</v>
      </c>
      <c r="C417" s="12" t="s">
        <v>350</v>
      </c>
      <c r="D417" s="12" t="s">
        <v>460</v>
      </c>
      <c r="E417" s="12">
        <v>1965</v>
      </c>
    </row>
    <row r="418" spans="1:5" x14ac:dyDescent="0.25">
      <c r="A418" s="20">
        <v>417</v>
      </c>
      <c r="B418" s="51" t="s">
        <v>816</v>
      </c>
      <c r="C418" s="22" t="s">
        <v>817</v>
      </c>
      <c r="D418" s="22" t="s">
        <v>461</v>
      </c>
      <c r="E418" s="25" t="s">
        <v>818</v>
      </c>
    </row>
    <row r="419" spans="1:5" x14ac:dyDescent="0.25">
      <c r="A419" s="20">
        <v>418</v>
      </c>
      <c r="B419" s="51" t="s">
        <v>813</v>
      </c>
      <c r="C419" s="22" t="s">
        <v>814</v>
      </c>
      <c r="D419" s="22" t="s">
        <v>460</v>
      </c>
      <c r="E419" s="25" t="s">
        <v>815</v>
      </c>
    </row>
    <row r="420" spans="1:5" x14ac:dyDescent="0.25">
      <c r="A420" s="20">
        <v>419</v>
      </c>
      <c r="B420" s="24" t="s">
        <v>812</v>
      </c>
      <c r="C420" s="22" t="s">
        <v>355</v>
      </c>
      <c r="D420" s="22" t="s">
        <v>461</v>
      </c>
      <c r="E420" s="25" t="s">
        <v>647</v>
      </c>
    </row>
  </sheetData>
  <autoFilter ref="A1:E420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2" zoomScaleNormal="100" workbookViewId="0">
      <selection activeCell="I16" sqref="I16"/>
    </sheetView>
  </sheetViews>
  <sheetFormatPr defaultRowHeight="15" x14ac:dyDescent="0.25"/>
  <cols>
    <col min="1" max="1" width="18.7109375" style="34" customWidth="1"/>
    <col min="2" max="2" width="19.85546875" style="30" bestFit="1" customWidth="1"/>
    <col min="3" max="4" width="18.7109375" style="30" customWidth="1"/>
    <col min="5" max="5" width="18.7109375" style="35" customWidth="1"/>
    <col min="6" max="6" width="14.7109375" style="36" customWidth="1"/>
    <col min="7" max="7" width="12.7109375" style="37" customWidth="1"/>
    <col min="8" max="16384" width="9.140625" style="30"/>
  </cols>
  <sheetData>
    <row r="1" spans="1:7" ht="36" x14ac:dyDescent="0.55000000000000004">
      <c r="A1" s="52" t="s">
        <v>482</v>
      </c>
      <c r="B1" s="52"/>
      <c r="C1" s="52"/>
      <c r="D1" s="52"/>
      <c r="E1" s="52"/>
      <c r="F1" s="52"/>
      <c r="G1" s="52"/>
    </row>
    <row r="2" spans="1:7" x14ac:dyDescent="0.25">
      <c r="A2" s="31" t="s">
        <v>0</v>
      </c>
      <c r="B2" s="32" t="s">
        <v>1</v>
      </c>
      <c r="C2" s="32" t="s">
        <v>2</v>
      </c>
      <c r="D2" s="32" t="s">
        <v>3</v>
      </c>
      <c r="E2" s="31" t="s">
        <v>6</v>
      </c>
      <c r="F2" s="33" t="s">
        <v>4</v>
      </c>
      <c r="G2" s="31" t="s">
        <v>5</v>
      </c>
    </row>
    <row r="3" spans="1:7" x14ac:dyDescent="0.25">
      <c r="A3" s="34">
        <v>324</v>
      </c>
      <c r="B3" s="30" t="str">
        <f>VLOOKUP('Benjamíni-ky'!$A3,data!$A$1:$E$400,2,FALSE)</f>
        <v>Klaudie Galláková</v>
      </c>
      <c r="C3" s="30" t="str">
        <f>VLOOKUP('Benjamíni-ky'!A3,data!$A$1:E$400,3,FALSE)</f>
        <v>Ostrava</v>
      </c>
      <c r="D3" s="30" t="str">
        <f>VLOOKUP('Benjamíni-ky'!A3,data!$A$1:E$400,4,FALSE)</f>
        <v>Předžákyně</v>
      </c>
      <c r="E3" s="35" t="str">
        <f>VLOOKUP('Benjamíni-ky'!A3,data!$A$1:E$400,5,FALSE)</f>
        <v>2013</v>
      </c>
      <c r="F3" s="36" t="s">
        <v>539</v>
      </c>
      <c r="G3" s="37">
        <v>1</v>
      </c>
    </row>
    <row r="4" spans="1:7" x14ac:dyDescent="0.25">
      <c r="A4" s="34">
        <v>340</v>
      </c>
      <c r="B4" s="30" t="str">
        <f>VLOOKUP('Benjamíni-ky'!$A4,data!$A$1:$E$400,2,FALSE)</f>
        <v>Denis Sikora</v>
      </c>
      <c r="C4" s="30" t="str">
        <f>VLOOKUP('Benjamíni-ky'!A4,data!$A$1:E$400,3,FALSE)</f>
        <v>Sikáči</v>
      </c>
      <c r="D4" s="30" t="str">
        <f>VLOOKUP('Benjamíni-ky'!A4,data!$A$1:E$400,4,FALSE)</f>
        <v>Benjamínci</v>
      </c>
      <c r="E4" s="35" t="str">
        <f>VLOOKUP('Benjamíni-ky'!A4,data!$A$1:E$400,5,FALSE)</f>
        <v>2014</v>
      </c>
      <c r="F4" s="36" t="s">
        <v>541</v>
      </c>
      <c r="G4" s="37">
        <v>2</v>
      </c>
    </row>
    <row r="5" spans="1:7" x14ac:dyDescent="0.25">
      <c r="A5" s="34">
        <v>251</v>
      </c>
      <c r="B5" s="30" t="str">
        <f>VLOOKUP('Benjamíni-ky'!$A5,data!$A$1:$E$400,2,FALSE)</f>
        <v>Terezie Chlebounová</v>
      </c>
      <c r="C5" s="30" t="str">
        <f>VLOOKUP('Benjamíni-ky'!A5,data!$A$1:E$400,3,FALSE)</f>
        <v>Horní Bludovice</v>
      </c>
      <c r="D5" s="30" t="str">
        <f>VLOOKUP('Benjamíni-ky'!A5,data!$A$1:E$400,4,FALSE)</f>
        <v>Benjamínky</v>
      </c>
      <c r="E5" s="35">
        <f>VLOOKUP('Benjamíni-ky'!A5,data!$A$1:E$400,5,FALSE)</f>
        <v>2014</v>
      </c>
      <c r="F5" s="36" t="s">
        <v>542</v>
      </c>
      <c r="G5" s="37">
        <v>3</v>
      </c>
    </row>
    <row r="6" spans="1:7" x14ac:dyDescent="0.25">
      <c r="A6" s="34">
        <v>309</v>
      </c>
      <c r="B6" s="30" t="str">
        <f>VLOOKUP('Benjamíni-ky'!$A6,data!$A$1:$E$400,2,FALSE)</f>
        <v>Lucie Nogová</v>
      </c>
      <c r="C6" s="30" t="str">
        <f>VLOOKUP('Benjamíni-ky'!A6,data!$A$1:E$400,3,FALSE)</f>
        <v>Radvanice</v>
      </c>
      <c r="D6" s="30" t="str">
        <f>VLOOKUP('Benjamíni-ky'!A6,data!$A$1:E$400,4,FALSE)</f>
        <v>Benjamínky</v>
      </c>
      <c r="E6" s="35">
        <f>VLOOKUP('Benjamíni-ky'!A6,data!$A$1:E$400,5,FALSE)</f>
        <v>2014</v>
      </c>
      <c r="F6" s="36" t="s">
        <v>543</v>
      </c>
      <c r="G6" s="37">
        <v>4</v>
      </c>
    </row>
    <row r="7" spans="1:7" x14ac:dyDescent="0.25">
      <c r="A7" s="34">
        <v>335</v>
      </c>
      <c r="B7" s="30" t="str">
        <f>VLOOKUP('Benjamíni-ky'!$A7,data!$A$1:$E$400,2,FALSE)</f>
        <v>Tereza Moravcová</v>
      </c>
      <c r="C7" s="30" t="str">
        <f>VLOOKUP('Benjamíni-ky'!A7,data!$A$1:E$400,3,FALSE)</f>
        <v>Ostrava</v>
      </c>
      <c r="D7" s="30" t="str">
        <f>VLOOKUP('Benjamíni-ky'!A7,data!$A$1:E$400,4,FALSE)</f>
        <v>Benjamínky</v>
      </c>
      <c r="E7" s="35" t="str">
        <f>VLOOKUP('Benjamíni-ky'!A7,data!$A$1:E$400,5,FALSE)</f>
        <v>2015</v>
      </c>
      <c r="F7" s="36" t="s">
        <v>544</v>
      </c>
      <c r="G7" s="37">
        <v>5</v>
      </c>
    </row>
    <row r="8" spans="1:7" x14ac:dyDescent="0.25">
      <c r="A8" s="34">
        <v>100</v>
      </c>
      <c r="B8" s="30" t="str">
        <f>VLOOKUP('Benjamíni-ky'!$A8,data!$A$1:$E$400,2,FALSE)</f>
        <v>Karolína Urbanová</v>
      </c>
      <c r="C8" s="30" t="str">
        <f>VLOOKUP('Benjamíni-ky'!A8,data!$A$1:E$400,3,FALSE)</f>
        <v>Ostrava</v>
      </c>
      <c r="D8" s="30" t="str">
        <f>VLOOKUP('Benjamíni-ky'!A8,data!$A$1:E$400,4,FALSE)</f>
        <v>Benjamínky</v>
      </c>
      <c r="E8" s="35">
        <f>VLOOKUP('Benjamíni-ky'!A8,data!$A$1:E$400,5,FALSE)</f>
        <v>2014</v>
      </c>
      <c r="F8" s="36" t="s">
        <v>545</v>
      </c>
      <c r="G8" s="37">
        <v>6</v>
      </c>
    </row>
    <row r="9" spans="1:7" x14ac:dyDescent="0.25">
      <c r="A9" s="34">
        <v>330</v>
      </c>
      <c r="B9" s="30" t="str">
        <f>VLOOKUP('Benjamíni-ky'!$A9,data!$A$1:$E$400,2,FALSE)</f>
        <v>Vanda Hudečková</v>
      </c>
      <c r="C9" s="30" t="str">
        <f>VLOOKUP('Benjamíni-ky'!A9,data!$A$1:E$400,3,FALSE)</f>
        <v>Opavské Dupy</v>
      </c>
      <c r="D9" s="30" t="str">
        <f>VLOOKUP('Benjamíni-ky'!A9,data!$A$1:E$400,4,FALSE)</f>
        <v>Benjamínky</v>
      </c>
      <c r="E9" s="35" t="str">
        <f>VLOOKUP('Benjamíni-ky'!A9,data!$A$1:E$400,5,FALSE)</f>
        <v>2015</v>
      </c>
      <c r="F9" s="36" t="s">
        <v>546</v>
      </c>
      <c r="G9" s="37">
        <v>7</v>
      </c>
    </row>
    <row r="10" spans="1:7" x14ac:dyDescent="0.25">
      <c r="A10" s="34">
        <v>325</v>
      </c>
      <c r="B10" s="30" t="str">
        <f>VLOOKUP('Benjamíni-ky'!$A10,data!$A$1:$E$400,2,FALSE)</f>
        <v>Michael Walder</v>
      </c>
      <c r="C10" s="30" t="str">
        <f>VLOOKUP('Benjamíni-ky'!A10,data!$A$1:E$400,3,FALSE)</f>
        <v>Rychvald</v>
      </c>
      <c r="D10" s="30" t="str">
        <f>VLOOKUP('Benjamíni-ky'!A10,data!$A$1:E$400,4,FALSE)</f>
        <v>Benjamínci</v>
      </c>
      <c r="E10" s="35" t="str">
        <f>VLOOKUP('Benjamíni-ky'!A10,data!$A$1:E$400,5,FALSE)</f>
        <v>2015</v>
      </c>
      <c r="F10" s="36" t="s">
        <v>547</v>
      </c>
      <c r="G10" s="37">
        <v>8</v>
      </c>
    </row>
    <row r="11" spans="1:7" x14ac:dyDescent="0.25">
      <c r="A11" s="34">
        <v>337</v>
      </c>
      <c r="B11" s="30" t="str">
        <f>VLOOKUP('Benjamíni-ky'!$A11,data!$A$1:$E$400,2,FALSE)</f>
        <v>Martin Melichar</v>
      </c>
      <c r="C11" s="30" t="str">
        <f>VLOOKUP('Benjamíni-ky'!A11,data!$A$1:E$400,3,FALSE)</f>
        <v>Suchdol nad Odrou</v>
      </c>
      <c r="D11" s="30" t="str">
        <f>VLOOKUP('Benjamíni-ky'!A11,data!$A$1:E$400,4,FALSE)</f>
        <v>Benjamínci</v>
      </c>
      <c r="E11" s="35" t="str">
        <f>VLOOKUP('Benjamíni-ky'!A11,data!$A$1:E$400,5,FALSE)</f>
        <v>2016</v>
      </c>
      <c r="F11" s="36" t="s">
        <v>548</v>
      </c>
      <c r="G11" s="37">
        <v>9</v>
      </c>
    </row>
    <row r="12" spans="1:7" x14ac:dyDescent="0.25">
      <c r="B12" s="30" t="e">
        <f>VLOOKUP('Benjamíni-ky'!$A12,data!$A$1:$E$400,2,FALSE)</f>
        <v>#N/A</v>
      </c>
      <c r="C12" s="30" t="e">
        <f>VLOOKUP('Benjamíni-ky'!A12,data!$A$1:E$400,3,FALSE)</f>
        <v>#N/A</v>
      </c>
      <c r="D12" s="30" t="e">
        <f>VLOOKUP('Benjamíni-ky'!A12,data!$A$1:E$400,4,FALSE)</f>
        <v>#N/A</v>
      </c>
      <c r="E12" s="35" t="e">
        <f>VLOOKUP('Benjamíni-ky'!A12,data!$A$1:E$400,5,FALSE)</f>
        <v>#N/A</v>
      </c>
      <c r="G12" s="37">
        <v>10</v>
      </c>
    </row>
    <row r="13" spans="1:7" x14ac:dyDescent="0.25">
      <c r="B13" s="30" t="e">
        <f>VLOOKUP('Benjamíni-ky'!$A13,data!$A$1:$E$400,2,FALSE)</f>
        <v>#N/A</v>
      </c>
      <c r="C13" s="30" t="e">
        <f>VLOOKUP('Benjamíni-ky'!A13,data!$A$1:E$400,3,FALSE)</f>
        <v>#N/A</v>
      </c>
      <c r="D13" s="30" t="e">
        <f>VLOOKUP('Benjamíni-ky'!A13,data!$A$1:E$400,4,FALSE)</f>
        <v>#N/A</v>
      </c>
      <c r="E13" s="35" t="e">
        <f>VLOOKUP('Benjamíni-ky'!A13,data!$A$1:E$400,5,FALSE)</f>
        <v>#N/A</v>
      </c>
      <c r="G13" s="37">
        <v>11</v>
      </c>
    </row>
    <row r="14" spans="1:7" x14ac:dyDescent="0.25">
      <c r="B14" s="30" t="e">
        <f>VLOOKUP('Benjamíni-ky'!$A14,data!$A$1:$E$400,2,FALSE)</f>
        <v>#N/A</v>
      </c>
      <c r="C14" s="30" t="e">
        <f>VLOOKUP('Benjamíni-ky'!A14,data!$A$1:E$400,3,FALSE)</f>
        <v>#N/A</v>
      </c>
      <c r="D14" s="30" t="e">
        <f>VLOOKUP('Benjamíni-ky'!A14,data!$A$1:E$400,4,FALSE)</f>
        <v>#N/A</v>
      </c>
      <c r="E14" s="35" t="e">
        <f>VLOOKUP('Benjamíni-ky'!A14,data!$A$1:E$400,5,FALSE)</f>
        <v>#N/A</v>
      </c>
      <c r="G14" s="37">
        <v>12</v>
      </c>
    </row>
    <row r="15" spans="1:7" x14ac:dyDescent="0.25">
      <c r="B15" s="30" t="e">
        <f>VLOOKUP('Benjamíni-ky'!$A15,data!$A$1:$E$400,2,FALSE)</f>
        <v>#N/A</v>
      </c>
      <c r="C15" s="30" t="e">
        <f>VLOOKUP('Benjamíni-ky'!A15,data!$A$1:E$400,3,FALSE)</f>
        <v>#N/A</v>
      </c>
      <c r="D15" s="30" t="e">
        <f>VLOOKUP('Benjamíni-ky'!A15,data!$A$1:E$400,4,FALSE)</f>
        <v>#N/A</v>
      </c>
      <c r="E15" s="35" t="e">
        <f>VLOOKUP('Benjamíni-ky'!A15,data!$A$1:E$400,5,FALSE)</f>
        <v>#N/A</v>
      </c>
      <c r="G15" s="37">
        <v>13</v>
      </c>
    </row>
    <row r="16" spans="1:7" x14ac:dyDescent="0.25">
      <c r="B16" s="30" t="e">
        <f>VLOOKUP('Benjamíni-ky'!$A16,data!$A$1:$E$400,2,FALSE)</f>
        <v>#N/A</v>
      </c>
      <c r="C16" s="30" t="e">
        <f>VLOOKUP('Benjamíni-ky'!A16,data!$A$1:E$400,3,FALSE)</f>
        <v>#N/A</v>
      </c>
      <c r="D16" s="30" t="e">
        <f>VLOOKUP('Benjamíni-ky'!A16,data!$A$1:E$400,4,FALSE)</f>
        <v>#N/A</v>
      </c>
      <c r="E16" s="35" t="e">
        <f>VLOOKUP('Benjamíni-ky'!A16,data!$A$1:E$400,5,FALSE)</f>
        <v>#N/A</v>
      </c>
      <c r="G16" s="37">
        <v>14</v>
      </c>
    </row>
    <row r="17" spans="2:7" x14ac:dyDescent="0.25">
      <c r="B17" s="30" t="e">
        <f>VLOOKUP('Benjamíni-ky'!$A17,data!$A$1:$E$400,2,FALSE)</f>
        <v>#N/A</v>
      </c>
      <c r="C17" s="30" t="e">
        <f>VLOOKUP('Benjamíni-ky'!A17,data!$A$1:E$400,3,FALSE)</f>
        <v>#N/A</v>
      </c>
      <c r="D17" s="30" t="e">
        <f>VLOOKUP('Benjamíni-ky'!A17,data!$A$1:E$400,4,FALSE)</f>
        <v>#N/A</v>
      </c>
      <c r="E17" s="35" t="e">
        <f>VLOOKUP('Benjamíni-ky'!A17,data!$A$1:E$400,5,FALSE)</f>
        <v>#N/A</v>
      </c>
      <c r="G17" s="37">
        <v>15</v>
      </c>
    </row>
    <row r="18" spans="2:7" x14ac:dyDescent="0.25">
      <c r="B18" s="30" t="e">
        <f>VLOOKUP('Benjamíni-ky'!$A18,data!$A$1:$E$400,2,FALSE)</f>
        <v>#N/A</v>
      </c>
      <c r="C18" s="30" t="e">
        <f>VLOOKUP('Benjamíni-ky'!A18,data!$A$1:E$400,3,FALSE)</f>
        <v>#N/A</v>
      </c>
      <c r="D18" s="30" t="e">
        <f>VLOOKUP('Benjamíni-ky'!A18,data!$A$1:E$400,4,FALSE)</f>
        <v>#N/A</v>
      </c>
      <c r="E18" s="35" t="e">
        <f>VLOOKUP('Benjamíni-ky'!A18,data!$A$1:E$400,5,FALSE)</f>
        <v>#N/A</v>
      </c>
      <c r="G18" s="37">
        <v>16</v>
      </c>
    </row>
    <row r="19" spans="2:7" x14ac:dyDescent="0.25">
      <c r="B19" s="30" t="e">
        <f>VLOOKUP('Benjamíni-ky'!$A19,data!$A$1:$E$400,2,FALSE)</f>
        <v>#N/A</v>
      </c>
      <c r="C19" s="30" t="e">
        <f>VLOOKUP('Benjamíni-ky'!A19,data!$A$1:E$400,3,FALSE)</f>
        <v>#N/A</v>
      </c>
      <c r="D19" s="30" t="e">
        <f>VLOOKUP('Benjamíni-ky'!A19,data!$A$1:E$400,4,FALSE)</f>
        <v>#N/A</v>
      </c>
      <c r="E19" s="35" t="e">
        <f>VLOOKUP('Benjamíni-ky'!A19,data!$A$1:E$400,5,FALSE)</f>
        <v>#N/A</v>
      </c>
      <c r="G19" s="37">
        <v>17</v>
      </c>
    </row>
    <row r="20" spans="2:7" x14ac:dyDescent="0.25">
      <c r="B20" s="30" t="e">
        <f>VLOOKUP('Benjamíni-ky'!$A20,data!$A$1:$E$400,2,FALSE)</f>
        <v>#N/A</v>
      </c>
      <c r="C20" s="30" t="e">
        <f>VLOOKUP('Benjamíni-ky'!A20,data!$A$1:E$400,3,FALSE)</f>
        <v>#N/A</v>
      </c>
      <c r="D20" s="30" t="e">
        <f>VLOOKUP('Benjamíni-ky'!A20,data!$A$1:E$400,4,FALSE)</f>
        <v>#N/A</v>
      </c>
      <c r="E20" s="35" t="e">
        <f>VLOOKUP('Benjamíni-ky'!A20,data!$A$1:E$400,5,FALSE)</f>
        <v>#N/A</v>
      </c>
      <c r="G20" s="37">
        <v>18</v>
      </c>
    </row>
    <row r="21" spans="2:7" x14ac:dyDescent="0.25">
      <c r="B21" s="30" t="e">
        <f>VLOOKUP('Benjamíni-ky'!$A21,data!$A$1:$E$400,2,FALSE)</f>
        <v>#N/A</v>
      </c>
      <c r="C21" s="30" t="e">
        <f>VLOOKUP('Benjamíni-ky'!A21,data!$A$1:E$400,3,FALSE)</f>
        <v>#N/A</v>
      </c>
      <c r="D21" s="30" t="e">
        <f>VLOOKUP('Benjamíni-ky'!A21,data!$A$1:E$400,4,FALSE)</f>
        <v>#N/A</v>
      </c>
      <c r="E21" s="35" t="e">
        <f>VLOOKUP('Benjamíni-ky'!A21,data!$A$1:E$400,5,FALSE)</f>
        <v>#N/A</v>
      </c>
      <c r="G21" s="37">
        <v>19</v>
      </c>
    </row>
    <row r="22" spans="2:7" x14ac:dyDescent="0.25">
      <c r="B22" s="30" t="e">
        <f>VLOOKUP('Benjamíni-ky'!$A22,data!$A$1:$E$400,2,FALSE)</f>
        <v>#N/A</v>
      </c>
      <c r="C22" s="30" t="e">
        <f>VLOOKUP('Benjamíni-ky'!A22,data!$A$1:E$400,3,FALSE)</f>
        <v>#N/A</v>
      </c>
      <c r="D22" s="30" t="e">
        <f>VLOOKUP('Benjamíni-ky'!A22,data!$A$1:E$400,4,FALSE)</f>
        <v>#N/A</v>
      </c>
      <c r="E22" s="35" t="e">
        <f>VLOOKUP('Benjamíni-ky'!A22,data!$A$1:E$400,5,FALSE)</f>
        <v>#N/A</v>
      </c>
      <c r="G22" s="37">
        <v>20</v>
      </c>
    </row>
    <row r="23" spans="2:7" x14ac:dyDescent="0.25">
      <c r="B23" s="30" t="e">
        <f>VLOOKUP('Benjamíni-ky'!$A23,data!$A$1:$E$400,2,FALSE)</f>
        <v>#N/A</v>
      </c>
      <c r="C23" s="30" t="e">
        <f>VLOOKUP('Benjamíni-ky'!A23,data!$A$1:E$400,3,FALSE)</f>
        <v>#N/A</v>
      </c>
      <c r="D23" s="30" t="e">
        <f>VLOOKUP('Benjamíni-ky'!A23,data!$A$1:E$400,4,FALSE)</f>
        <v>#N/A</v>
      </c>
      <c r="E23" s="35" t="e">
        <f>VLOOKUP('Benjamíni-ky'!A23,data!$A$1:E$400,5,FALSE)</f>
        <v>#N/A</v>
      </c>
      <c r="G23" s="37">
        <v>21</v>
      </c>
    </row>
    <row r="24" spans="2:7" x14ac:dyDescent="0.25">
      <c r="B24" s="30" t="e">
        <f>VLOOKUP('Benjamíni-ky'!$A24,data!$A$1:$E$400,2,FALSE)</f>
        <v>#N/A</v>
      </c>
      <c r="C24" s="30" t="e">
        <f>VLOOKUP('Benjamíni-ky'!A24,data!$A$1:E$400,3,FALSE)</f>
        <v>#N/A</v>
      </c>
      <c r="D24" s="30" t="e">
        <f>VLOOKUP('Benjamíni-ky'!A24,data!$A$1:E$400,4,FALSE)</f>
        <v>#N/A</v>
      </c>
      <c r="E24" s="35" t="e">
        <f>VLOOKUP('Benjamíni-ky'!A24,data!$A$1:E$400,5,FALSE)</f>
        <v>#N/A</v>
      </c>
      <c r="G24" s="37">
        <v>22</v>
      </c>
    </row>
    <row r="25" spans="2:7" x14ac:dyDescent="0.25">
      <c r="B25" s="30" t="e">
        <f>VLOOKUP('Benjamíni-ky'!$A25,data!$A$1:$E$400,2,FALSE)</f>
        <v>#N/A</v>
      </c>
      <c r="C25" s="30" t="e">
        <f>VLOOKUP('Benjamíni-ky'!A25,data!$A$1:E$400,3,FALSE)</f>
        <v>#N/A</v>
      </c>
      <c r="D25" s="30" t="e">
        <f>VLOOKUP('Benjamíni-ky'!A25,data!$A$1:E$400,4,FALSE)</f>
        <v>#N/A</v>
      </c>
      <c r="E25" s="35" t="e">
        <f>VLOOKUP('Benjamíni-ky'!A25,data!$A$1:E$400,5,FALSE)</f>
        <v>#N/A</v>
      </c>
      <c r="G25" s="37">
        <v>23</v>
      </c>
    </row>
    <row r="26" spans="2:7" x14ac:dyDescent="0.25">
      <c r="B26" s="30" t="e">
        <f>VLOOKUP('Benjamíni-ky'!$A26,data!$A$1:$E$400,2,FALSE)</f>
        <v>#N/A</v>
      </c>
      <c r="C26" s="30" t="e">
        <f>VLOOKUP('Benjamíni-ky'!A26,data!$A$1:E$400,3,FALSE)</f>
        <v>#N/A</v>
      </c>
      <c r="D26" s="30" t="e">
        <f>VLOOKUP('Benjamíni-ky'!A26,data!$A$1:E$400,4,FALSE)</f>
        <v>#N/A</v>
      </c>
      <c r="E26" s="35" t="e">
        <f>VLOOKUP('Benjamíni-ky'!A26,data!$A$1:E$400,5,FALSE)</f>
        <v>#N/A</v>
      </c>
      <c r="G26" s="37">
        <v>24</v>
      </c>
    </row>
    <row r="27" spans="2:7" x14ac:dyDescent="0.25">
      <c r="B27" s="30" t="e">
        <f>VLOOKUP('Benjamíni-ky'!$A27,data!$A$1:$E$400,2,FALSE)</f>
        <v>#N/A</v>
      </c>
      <c r="C27" s="30" t="e">
        <f>VLOOKUP('Benjamíni-ky'!A27,data!$A$1:E$400,3,FALSE)</f>
        <v>#N/A</v>
      </c>
      <c r="D27" s="30" t="e">
        <f>VLOOKUP('Benjamíni-ky'!A27,data!$A$1:E$400,4,FALSE)</f>
        <v>#N/A</v>
      </c>
      <c r="E27" s="35" t="e">
        <f>VLOOKUP('Benjamíni-ky'!A27,data!$A$1:E$400,5,FALSE)</f>
        <v>#N/A</v>
      </c>
      <c r="G27" s="37">
        <v>25</v>
      </c>
    </row>
    <row r="28" spans="2:7" x14ac:dyDescent="0.25">
      <c r="B28" s="30" t="e">
        <f>VLOOKUP('Benjamíni-ky'!$A28,data!$A$1:$E$400,2,FALSE)</f>
        <v>#N/A</v>
      </c>
      <c r="C28" s="30" t="e">
        <f>VLOOKUP('Benjamíni-ky'!A28,data!$A$1:E$400,3,FALSE)</f>
        <v>#N/A</v>
      </c>
      <c r="D28" s="30" t="e">
        <f>VLOOKUP('Benjamíni-ky'!A28,data!$A$1:E$400,4,FALSE)</f>
        <v>#N/A</v>
      </c>
      <c r="E28" s="35" t="e">
        <f>VLOOKUP('Benjamíni-ky'!A28,data!$A$1:E$400,5,FALSE)</f>
        <v>#N/A</v>
      </c>
      <c r="G28" s="37">
        <v>26</v>
      </c>
    </row>
    <row r="29" spans="2:7" x14ac:dyDescent="0.25">
      <c r="B29" s="30" t="e">
        <f>VLOOKUP('Benjamíni-ky'!$A29,data!$A$1:$E$400,2,FALSE)</f>
        <v>#N/A</v>
      </c>
      <c r="C29" s="30" t="e">
        <f>VLOOKUP('Benjamíni-ky'!A29,data!$A$1:E$400,3,FALSE)</f>
        <v>#N/A</v>
      </c>
      <c r="D29" s="30" t="e">
        <f>VLOOKUP('Benjamíni-ky'!A29,data!$A$1:E$400,4,FALSE)</f>
        <v>#N/A</v>
      </c>
      <c r="E29" s="35" t="e">
        <f>VLOOKUP('Benjamíni-ky'!A29,data!$A$1:E$400,5,FALSE)</f>
        <v>#N/A</v>
      </c>
      <c r="G29" s="37">
        <v>27</v>
      </c>
    </row>
    <row r="30" spans="2:7" x14ac:dyDescent="0.25">
      <c r="B30" s="30" t="e">
        <f>VLOOKUP('Benjamíni-ky'!$A30,data!$A$1:$E$400,2,FALSE)</f>
        <v>#N/A</v>
      </c>
      <c r="C30" s="30" t="e">
        <f>VLOOKUP('Benjamíni-ky'!A30,data!$A$1:E$400,3,FALSE)</f>
        <v>#N/A</v>
      </c>
      <c r="D30" s="30" t="e">
        <f>VLOOKUP('Benjamíni-ky'!A30,data!$A$1:E$400,4,FALSE)</f>
        <v>#N/A</v>
      </c>
      <c r="E30" s="35" t="e">
        <f>VLOOKUP('Benjamíni-ky'!A30,data!$A$1:E$400,5,FALSE)</f>
        <v>#N/A</v>
      </c>
      <c r="G30" s="37">
        <v>28</v>
      </c>
    </row>
    <row r="31" spans="2:7" x14ac:dyDescent="0.25">
      <c r="B31" s="30" t="e">
        <f>VLOOKUP('Benjamíni-ky'!$A31,data!$A$1:$E$400,2,FALSE)</f>
        <v>#N/A</v>
      </c>
      <c r="C31" s="30" t="e">
        <f>VLOOKUP('Benjamíni-ky'!A31,data!$A$1:E$400,3,FALSE)</f>
        <v>#N/A</v>
      </c>
      <c r="D31" s="30" t="e">
        <f>VLOOKUP('Benjamíni-ky'!A31,data!$A$1:E$400,4,FALSE)</f>
        <v>#N/A</v>
      </c>
      <c r="E31" s="35" t="e">
        <f>VLOOKUP('Benjamíni-ky'!A31,data!$A$1:E$400,5,FALSE)</f>
        <v>#N/A</v>
      </c>
      <c r="G31" s="37">
        <v>29</v>
      </c>
    </row>
    <row r="32" spans="2:7" x14ac:dyDescent="0.25">
      <c r="B32" s="30" t="e">
        <f>VLOOKUP('Benjamíni-ky'!$A32,data!$A$1:$E$400,2,FALSE)</f>
        <v>#N/A</v>
      </c>
      <c r="C32" s="30" t="e">
        <f>VLOOKUP('Benjamíni-ky'!A32,data!$A$1:E$400,3,FALSE)</f>
        <v>#N/A</v>
      </c>
      <c r="D32" s="30" t="e">
        <f>VLOOKUP('Benjamíni-ky'!A32,data!$A$1:E$400,4,FALSE)</f>
        <v>#N/A</v>
      </c>
      <c r="E32" s="35" t="e">
        <f>VLOOKUP('Benjamíni-ky'!A32,data!$A$1:E$400,5,FALSE)</f>
        <v>#N/A</v>
      </c>
      <c r="G32" s="37">
        <v>30</v>
      </c>
    </row>
  </sheetData>
  <autoFilter ref="A2:G32"/>
  <dataConsolidate/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G3" sqref="G3:G27"/>
    </sheetView>
  </sheetViews>
  <sheetFormatPr defaultRowHeight="15" x14ac:dyDescent="0.25"/>
  <cols>
    <col min="1" max="1" width="18.7109375" style="39" customWidth="1"/>
    <col min="2" max="2" width="19.85546875" style="30" bestFit="1" customWidth="1"/>
    <col min="3" max="4" width="18.7109375" style="30" customWidth="1"/>
    <col min="5" max="5" width="18.7109375" style="35" customWidth="1"/>
    <col min="6" max="6" width="14.7109375" style="36" customWidth="1"/>
    <col min="7" max="7" width="12.7109375" style="37" customWidth="1"/>
    <col min="8" max="16384" width="9.140625" style="30"/>
  </cols>
  <sheetData>
    <row r="1" spans="1:7" ht="36" x14ac:dyDescent="0.55000000000000004">
      <c r="A1" s="52" t="s">
        <v>483</v>
      </c>
      <c r="B1" s="52"/>
      <c r="C1" s="52"/>
      <c r="D1" s="52"/>
      <c r="E1" s="52"/>
      <c r="F1" s="52"/>
      <c r="G1" s="52"/>
    </row>
    <row r="2" spans="1:7" x14ac:dyDescent="0.25">
      <c r="A2" s="38" t="s">
        <v>0</v>
      </c>
      <c r="B2" s="32" t="s">
        <v>1</v>
      </c>
      <c r="C2" s="32" t="s">
        <v>2</v>
      </c>
      <c r="D2" s="32" t="s">
        <v>3</v>
      </c>
      <c r="E2" s="31" t="s">
        <v>6</v>
      </c>
      <c r="F2" s="33" t="s">
        <v>4</v>
      </c>
      <c r="G2" s="31" t="s">
        <v>5</v>
      </c>
    </row>
    <row r="3" spans="1:7" x14ac:dyDescent="0.25">
      <c r="A3" s="39">
        <v>258</v>
      </c>
      <c r="B3" s="30" t="str">
        <f>VLOOKUP(Předžadstvo!$A3,data!$A$1:$E$420,2,FALSE)</f>
        <v>Tomáš Melichar</v>
      </c>
      <c r="C3" s="30" t="str">
        <f>VLOOKUP(Předžadstvo!A3,data!$A$1:E$420,3,FALSE)</f>
        <v>Suchdol nad Odrou</v>
      </c>
      <c r="D3" s="30" t="str">
        <f>VLOOKUP(Předžadstvo!A3,data!$A$1:E$420,4,FALSE)</f>
        <v>Předžáci</v>
      </c>
      <c r="E3" s="35">
        <f>VLOOKUP(Předžadstvo!A3,data!$A$1:E$420,5,FALSE)</f>
        <v>2011</v>
      </c>
      <c r="F3" s="36" t="s">
        <v>550</v>
      </c>
      <c r="G3" s="37">
        <v>1</v>
      </c>
    </row>
    <row r="4" spans="1:7" x14ac:dyDescent="0.25">
      <c r="A4" s="39">
        <v>288</v>
      </c>
      <c r="B4" s="30" t="str">
        <f>VLOOKUP(Předžadstvo!$A4,data!$A$1:$E$420,2,FALSE)</f>
        <v>Břetislav Kováček</v>
      </c>
      <c r="C4" s="30" t="str">
        <f>VLOOKUP(Předžadstvo!A4,data!$A$1:E$420,3,FALSE)</f>
        <v>Ninjago team</v>
      </c>
      <c r="D4" s="30" t="str">
        <f>VLOOKUP(Předžadstvo!A4,data!$A$1:E$420,4,FALSE)</f>
        <v>Předžáci</v>
      </c>
      <c r="E4" s="35">
        <f>VLOOKUP(Předžadstvo!A4,data!$A$1:E$420,5,FALSE)</f>
        <v>2011</v>
      </c>
      <c r="F4" s="36" t="s">
        <v>551</v>
      </c>
      <c r="G4" s="37">
        <v>2</v>
      </c>
    </row>
    <row r="5" spans="1:7" x14ac:dyDescent="0.25">
      <c r="A5" s="39">
        <v>333</v>
      </c>
      <c r="B5" s="30" t="str">
        <f>VLOOKUP(Předžadstvo!$A5,data!$A$1:$E$420,2,FALSE)</f>
        <v xml:space="preserve">Alice Žůrková </v>
      </c>
      <c r="C5" s="30" t="str">
        <f>VLOOKUP(Předžadstvo!A5,data!$A$1:E$420,3,FALSE)</f>
        <v>AK SSK Vítkovice</v>
      </c>
      <c r="D5" s="30" t="str">
        <f>VLOOKUP(Předžadstvo!A5,data!$A$1:E$420,4,FALSE)</f>
        <v>Předžákyně</v>
      </c>
      <c r="E5" s="35" t="str">
        <f>VLOOKUP(Předžadstvo!A5,data!$A$1:E$420,5,FALSE)</f>
        <v>2011</v>
      </c>
      <c r="F5" s="36" t="s">
        <v>552</v>
      </c>
      <c r="G5" s="37">
        <v>3</v>
      </c>
    </row>
    <row r="6" spans="1:7" x14ac:dyDescent="0.25">
      <c r="A6" s="39">
        <v>33</v>
      </c>
      <c r="B6" s="30" t="str">
        <f>VLOOKUP(Předžadstvo!$A6,data!$A$1:$E$420,2,FALSE)</f>
        <v>Jonáš Gärtner</v>
      </c>
      <c r="C6" s="30" t="str">
        <f>VLOOKUP(Předžadstvo!A6,data!$A$1:E$420,3,FALSE)</f>
        <v>Polanka nad Odrou</v>
      </c>
      <c r="D6" s="30" t="str">
        <f>VLOOKUP(Předžadstvo!A6,data!$A$1:E$420,4,FALSE)</f>
        <v>Předžáci</v>
      </c>
      <c r="E6" s="35">
        <f>VLOOKUP(Předžadstvo!A6,data!$A$1:E$420,5,FALSE)</f>
        <v>2012</v>
      </c>
      <c r="F6" s="36" t="s">
        <v>553</v>
      </c>
      <c r="G6" s="37">
        <v>4</v>
      </c>
    </row>
    <row r="7" spans="1:7" x14ac:dyDescent="0.25">
      <c r="A7" s="39">
        <v>327</v>
      </c>
      <c r="B7" s="30" t="str">
        <f>VLOOKUP(Předžadstvo!$A7,data!$A$1:$E$420,2,FALSE)</f>
        <v>Dominik Konečný</v>
      </c>
      <c r="C7" s="30" t="str">
        <f>VLOOKUP(Předžadstvo!A7,data!$A$1:E$420,3,FALSE)</f>
        <v>Frýdek-Místek</v>
      </c>
      <c r="D7" s="30" t="str">
        <f>VLOOKUP(Předžadstvo!A7,data!$A$1:E$420,4,FALSE)</f>
        <v>Předžáci</v>
      </c>
      <c r="E7" s="35" t="str">
        <f>VLOOKUP(Předžadstvo!A7,data!$A$1:E$420,5,FALSE)</f>
        <v>2011</v>
      </c>
      <c r="F7" s="36" t="s">
        <v>554</v>
      </c>
      <c r="G7" s="37">
        <v>5</v>
      </c>
    </row>
    <row r="8" spans="1:7" x14ac:dyDescent="0.25">
      <c r="A8" s="39">
        <v>331</v>
      </c>
      <c r="B8" s="30" t="str">
        <f>VLOOKUP(Předžadstvo!$A8,data!$A$1:$E$420,2,FALSE)</f>
        <v>Tomáš Revenda</v>
      </c>
      <c r="C8" s="30" t="str">
        <f>VLOOKUP(Předžadstvo!A8,data!$A$1:E$420,3,FALSE)</f>
        <v>Ostrava</v>
      </c>
      <c r="D8" s="30" t="str">
        <f>VLOOKUP(Předžadstvo!A8,data!$A$1:E$420,4,FALSE)</f>
        <v>Předžáci</v>
      </c>
      <c r="E8" s="35" t="str">
        <f>VLOOKUP(Předžadstvo!A8,data!$A$1:E$420,5,FALSE)</f>
        <v>2012</v>
      </c>
      <c r="F8" s="36" t="s">
        <v>541</v>
      </c>
      <c r="G8" s="37">
        <v>6</v>
      </c>
    </row>
    <row r="9" spans="1:7" x14ac:dyDescent="0.25">
      <c r="A9" s="39">
        <v>328</v>
      </c>
      <c r="B9" s="30" t="str">
        <f>VLOOKUP(Předžadstvo!$A9,data!$A$1:$E$420,2,FALSE)</f>
        <v>Matyáš Montag</v>
      </c>
      <c r="C9" s="30" t="str">
        <f>VLOOKUP(Předžadstvo!A9,data!$A$1:E$420,3,FALSE)</f>
        <v>Opava</v>
      </c>
      <c r="D9" s="30" t="str">
        <f>VLOOKUP(Předžadstvo!A9,data!$A$1:E$420,4,FALSE)</f>
        <v>Předžáci</v>
      </c>
      <c r="E9" s="35" t="str">
        <f>VLOOKUP(Předžadstvo!A9,data!$A$1:E$420,5,FALSE)</f>
        <v>2013</v>
      </c>
      <c r="F9" s="36" t="s">
        <v>555</v>
      </c>
      <c r="G9" s="37">
        <v>7</v>
      </c>
    </row>
    <row r="10" spans="1:7" x14ac:dyDescent="0.25">
      <c r="A10" s="39">
        <v>334</v>
      </c>
      <c r="B10" s="30" t="str">
        <f>VLOOKUP(Předžadstvo!$A10,data!$A$1:$E$420,2,FALSE)</f>
        <v>Michal Rozsypal</v>
      </c>
      <c r="C10" s="30" t="str">
        <f>VLOOKUP(Předžadstvo!A10,data!$A$1:E$420,3,FALSE)</f>
        <v>Ostrava</v>
      </c>
      <c r="D10" s="30" t="str">
        <f>VLOOKUP(Předžadstvo!A10,data!$A$1:E$420,4,FALSE)</f>
        <v>Předžáci</v>
      </c>
      <c r="E10" s="35" t="str">
        <f>VLOOKUP(Předžadstvo!A10,data!$A$1:E$420,5,FALSE)</f>
        <v>2013</v>
      </c>
      <c r="F10" s="36" t="s">
        <v>556</v>
      </c>
      <c r="G10" s="37">
        <v>8</v>
      </c>
    </row>
    <row r="11" spans="1:7" x14ac:dyDescent="0.25">
      <c r="A11" s="39">
        <v>347</v>
      </c>
      <c r="B11" s="30" t="str">
        <f>VLOOKUP(Předžadstvo!$A11,data!$A$1:$E$420,2,FALSE)</f>
        <v>Kristýna Benešová</v>
      </c>
      <c r="C11" s="30" t="str">
        <f>VLOOKUP(Předžadstvo!A11,data!$A$1:E$420,3,FALSE)</f>
        <v>Ostrava</v>
      </c>
      <c r="D11" s="30" t="str">
        <f>VLOOKUP(Předžadstvo!A11,data!$A$1:E$420,4,FALSE)</f>
        <v>Předžákyně</v>
      </c>
      <c r="E11" s="35" t="str">
        <f>VLOOKUP(Předžadstvo!A11,data!$A$1:E$420,5,FALSE)</f>
        <v>2012</v>
      </c>
      <c r="F11" s="36" t="s">
        <v>557</v>
      </c>
      <c r="G11" s="37">
        <v>9</v>
      </c>
    </row>
    <row r="12" spans="1:7" x14ac:dyDescent="0.25">
      <c r="A12" s="39">
        <v>346</v>
      </c>
      <c r="B12" s="30" t="str">
        <f>VLOOKUP(Předžadstvo!$A12,data!$A$1:$E$420,2,FALSE)</f>
        <v>Adéla Krůzová</v>
      </c>
      <c r="C12" s="30" t="str">
        <f>VLOOKUP(Předžadstvo!A12,data!$A$1:E$420,3,FALSE)</f>
        <v>Ostrava</v>
      </c>
      <c r="D12" s="30" t="str">
        <f>VLOOKUP(Předžadstvo!A12,data!$A$1:E$420,4,FALSE)</f>
        <v>Předžákyně</v>
      </c>
      <c r="E12" s="35" t="str">
        <f>VLOOKUP(Předžadstvo!A12,data!$A$1:E$420,5,FALSE)</f>
        <v>2012</v>
      </c>
      <c r="F12" s="36" t="s">
        <v>558</v>
      </c>
      <c r="G12" s="37">
        <v>10</v>
      </c>
    </row>
    <row r="13" spans="1:7" x14ac:dyDescent="0.25">
      <c r="A13" s="39">
        <v>250</v>
      </c>
      <c r="B13" s="30" t="str">
        <f>VLOOKUP(Předžadstvo!$A13,data!$A$1:$E$420,2,FALSE)</f>
        <v>Jakub Chleboun</v>
      </c>
      <c r="C13" s="30" t="str">
        <f>VLOOKUP(Předžadstvo!A13,data!$A$1:E$420,3,FALSE)</f>
        <v>Horní Bludovice</v>
      </c>
      <c r="D13" s="30" t="str">
        <f>VLOOKUP(Předžadstvo!A13,data!$A$1:E$420,4,FALSE)</f>
        <v>Předžáci</v>
      </c>
      <c r="E13" s="35">
        <f>VLOOKUP(Předžadstvo!A13,data!$A$1:E$420,5,FALSE)</f>
        <v>2013</v>
      </c>
      <c r="F13" s="36" t="s">
        <v>540</v>
      </c>
      <c r="G13" s="37">
        <v>11</v>
      </c>
    </row>
    <row r="14" spans="1:7" x14ac:dyDescent="0.25">
      <c r="B14" s="30" t="e">
        <f>VLOOKUP(Předžadstvo!$A14,data!$A$1:$E$420,2,FALSE)</f>
        <v>#N/A</v>
      </c>
      <c r="C14" s="30" t="e">
        <f>VLOOKUP(Předžadstvo!A14,data!$A$1:E$420,3,FALSE)</f>
        <v>#N/A</v>
      </c>
      <c r="D14" s="30" t="e">
        <f>VLOOKUP(Předžadstvo!A14,data!$A$1:E$420,4,FALSE)</f>
        <v>#N/A</v>
      </c>
      <c r="E14" s="35" t="e">
        <f>VLOOKUP(Předžadstvo!A14,data!$A$1:E$420,5,FALSE)</f>
        <v>#N/A</v>
      </c>
      <c r="G14" s="37">
        <v>12</v>
      </c>
    </row>
    <row r="15" spans="1:7" x14ac:dyDescent="0.25">
      <c r="B15" s="30" t="e">
        <f>VLOOKUP(Předžadstvo!$A15,data!$A$1:$E$420,2,FALSE)</f>
        <v>#N/A</v>
      </c>
      <c r="C15" s="30" t="e">
        <f>VLOOKUP(Předžadstvo!A15,data!$A$1:E$420,3,FALSE)</f>
        <v>#N/A</v>
      </c>
      <c r="D15" s="30" t="e">
        <f>VLOOKUP(Předžadstvo!A15,data!$A$1:E$420,4,FALSE)</f>
        <v>#N/A</v>
      </c>
      <c r="E15" s="35" t="e">
        <f>VLOOKUP(Předžadstvo!A15,data!$A$1:E$420,5,FALSE)</f>
        <v>#N/A</v>
      </c>
      <c r="G15" s="37">
        <v>13</v>
      </c>
    </row>
    <row r="16" spans="1:7" x14ac:dyDescent="0.25">
      <c r="B16" s="30" t="e">
        <f>VLOOKUP(Předžadstvo!$A16,data!$A$1:$E$420,2,FALSE)</f>
        <v>#N/A</v>
      </c>
      <c r="C16" s="30" t="e">
        <f>VLOOKUP(Předžadstvo!A16,data!$A$1:E$420,3,FALSE)</f>
        <v>#N/A</v>
      </c>
      <c r="D16" s="30" t="e">
        <f>VLOOKUP(Předžadstvo!A16,data!$A$1:E$420,4,FALSE)</f>
        <v>#N/A</v>
      </c>
      <c r="E16" s="35" t="e">
        <f>VLOOKUP(Předžadstvo!A16,data!$A$1:E$420,5,FALSE)</f>
        <v>#N/A</v>
      </c>
      <c r="G16" s="37">
        <v>14</v>
      </c>
    </row>
    <row r="17" spans="2:7" x14ac:dyDescent="0.25">
      <c r="B17" s="30" t="e">
        <f>VLOOKUP(Předžadstvo!$A17,data!$A$1:$E$420,2,FALSE)</f>
        <v>#N/A</v>
      </c>
      <c r="C17" s="30" t="e">
        <f>VLOOKUP(Předžadstvo!A17,data!$A$1:E$420,3,FALSE)</f>
        <v>#N/A</v>
      </c>
      <c r="D17" s="30" t="e">
        <f>VLOOKUP(Předžadstvo!A17,data!$A$1:E$420,4,FALSE)</f>
        <v>#N/A</v>
      </c>
      <c r="E17" s="35" t="e">
        <f>VLOOKUP(Předžadstvo!A17,data!$A$1:E$420,5,FALSE)</f>
        <v>#N/A</v>
      </c>
      <c r="G17" s="37">
        <v>15</v>
      </c>
    </row>
    <row r="18" spans="2:7" x14ac:dyDescent="0.25">
      <c r="B18" s="30" t="e">
        <f>VLOOKUP(Předžadstvo!$A18,data!$A$1:$E$420,2,FALSE)</f>
        <v>#N/A</v>
      </c>
      <c r="C18" s="30" t="e">
        <f>VLOOKUP(Předžadstvo!A18,data!$A$1:E$420,3,FALSE)</f>
        <v>#N/A</v>
      </c>
      <c r="D18" s="30" t="e">
        <f>VLOOKUP(Předžadstvo!A18,data!$A$1:E$420,4,FALSE)</f>
        <v>#N/A</v>
      </c>
      <c r="E18" s="35" t="e">
        <f>VLOOKUP(Předžadstvo!A18,data!$A$1:E$420,5,FALSE)</f>
        <v>#N/A</v>
      </c>
      <c r="G18" s="37">
        <v>16</v>
      </c>
    </row>
    <row r="19" spans="2:7" x14ac:dyDescent="0.25">
      <c r="B19" s="30" t="e">
        <f>VLOOKUP(Předžadstvo!$A19,data!$A$1:$E$420,2,FALSE)</f>
        <v>#N/A</v>
      </c>
      <c r="C19" s="30" t="e">
        <f>VLOOKUP(Předžadstvo!A19,data!$A$1:E$420,3,FALSE)</f>
        <v>#N/A</v>
      </c>
      <c r="D19" s="30" t="e">
        <f>VLOOKUP(Předžadstvo!A19,data!$A$1:E$420,4,FALSE)</f>
        <v>#N/A</v>
      </c>
      <c r="E19" s="35" t="e">
        <f>VLOOKUP(Předžadstvo!A19,data!$A$1:E$420,5,FALSE)</f>
        <v>#N/A</v>
      </c>
      <c r="G19" s="37">
        <v>17</v>
      </c>
    </row>
    <row r="20" spans="2:7" x14ac:dyDescent="0.25">
      <c r="B20" s="30" t="e">
        <f>VLOOKUP(Předžadstvo!$A20,data!$A$1:$E$420,2,FALSE)</f>
        <v>#N/A</v>
      </c>
      <c r="C20" s="30" t="e">
        <f>VLOOKUP(Předžadstvo!A20,data!$A$1:E$420,3,FALSE)</f>
        <v>#N/A</v>
      </c>
      <c r="D20" s="30" t="e">
        <f>VLOOKUP(Předžadstvo!A20,data!$A$1:E$420,4,FALSE)</f>
        <v>#N/A</v>
      </c>
      <c r="E20" s="35" t="e">
        <f>VLOOKUP(Předžadstvo!A20,data!$A$1:E$420,5,FALSE)</f>
        <v>#N/A</v>
      </c>
      <c r="G20" s="37">
        <v>18</v>
      </c>
    </row>
    <row r="21" spans="2:7" x14ac:dyDescent="0.25">
      <c r="B21" s="30" t="e">
        <f>VLOOKUP(Předžadstvo!$A21,data!$A$1:$E$420,2,FALSE)</f>
        <v>#N/A</v>
      </c>
      <c r="C21" s="30" t="e">
        <f>VLOOKUP(Předžadstvo!A21,data!$A$1:E$420,3,FALSE)</f>
        <v>#N/A</v>
      </c>
      <c r="D21" s="30" t="e">
        <f>VLOOKUP(Předžadstvo!A21,data!$A$1:E$420,4,FALSE)</f>
        <v>#N/A</v>
      </c>
      <c r="E21" s="35" t="e">
        <f>VLOOKUP(Předžadstvo!A21,data!$A$1:E$420,5,FALSE)</f>
        <v>#N/A</v>
      </c>
      <c r="G21" s="37">
        <v>19</v>
      </c>
    </row>
    <row r="22" spans="2:7" x14ac:dyDescent="0.25">
      <c r="B22" s="30" t="e">
        <f>VLOOKUP(Předžadstvo!$A22,data!$A$1:$E$420,2,FALSE)</f>
        <v>#N/A</v>
      </c>
      <c r="C22" s="30" t="e">
        <f>VLOOKUP(Předžadstvo!A22,data!$A$1:E$420,3,FALSE)</f>
        <v>#N/A</v>
      </c>
      <c r="D22" s="30" t="e">
        <f>VLOOKUP(Předžadstvo!A22,data!$A$1:E$420,4,FALSE)</f>
        <v>#N/A</v>
      </c>
      <c r="E22" s="35" t="e">
        <f>VLOOKUP(Předžadstvo!A22,data!$A$1:E$420,5,FALSE)</f>
        <v>#N/A</v>
      </c>
      <c r="G22" s="37">
        <v>20</v>
      </c>
    </row>
    <row r="23" spans="2:7" x14ac:dyDescent="0.25">
      <c r="B23" s="30" t="e">
        <f>VLOOKUP(Předžadstvo!$A23,data!$A$1:$E$420,2,FALSE)</f>
        <v>#N/A</v>
      </c>
      <c r="C23" s="30" t="e">
        <f>VLOOKUP(Předžadstvo!A23,data!$A$1:E$420,3,FALSE)</f>
        <v>#N/A</v>
      </c>
      <c r="D23" s="30" t="e">
        <f>VLOOKUP(Předžadstvo!A23,data!$A$1:E$420,4,FALSE)</f>
        <v>#N/A</v>
      </c>
      <c r="E23" s="35" t="e">
        <f>VLOOKUP(Předžadstvo!A23,data!$A$1:E$420,5,FALSE)</f>
        <v>#N/A</v>
      </c>
      <c r="G23" s="37">
        <v>21</v>
      </c>
    </row>
    <row r="24" spans="2:7" x14ac:dyDescent="0.25">
      <c r="B24" s="30" t="e">
        <f>VLOOKUP(Předžadstvo!$A24,data!$A$1:$E$420,2,FALSE)</f>
        <v>#N/A</v>
      </c>
      <c r="C24" s="30" t="e">
        <f>VLOOKUP(Předžadstvo!A24,data!$A$1:E$420,3,FALSE)</f>
        <v>#N/A</v>
      </c>
      <c r="D24" s="30" t="e">
        <f>VLOOKUP(Předžadstvo!A24,data!$A$1:E$420,4,FALSE)</f>
        <v>#N/A</v>
      </c>
      <c r="E24" s="35" t="e">
        <f>VLOOKUP(Předžadstvo!A24,data!$A$1:E$420,5,FALSE)</f>
        <v>#N/A</v>
      </c>
      <c r="G24" s="37">
        <v>22</v>
      </c>
    </row>
    <row r="25" spans="2:7" x14ac:dyDescent="0.25">
      <c r="B25" s="30" t="e">
        <f>VLOOKUP(Předžadstvo!$A25,data!$A$1:$E$420,2,FALSE)</f>
        <v>#N/A</v>
      </c>
      <c r="C25" s="30" t="e">
        <f>VLOOKUP(Předžadstvo!A25,data!$A$1:E$420,3,FALSE)</f>
        <v>#N/A</v>
      </c>
      <c r="D25" s="30" t="e">
        <f>VLOOKUP(Předžadstvo!A25,data!$A$1:E$420,4,FALSE)</f>
        <v>#N/A</v>
      </c>
      <c r="E25" s="35" t="e">
        <f>VLOOKUP(Předžadstvo!A25,data!$A$1:E$420,5,FALSE)</f>
        <v>#N/A</v>
      </c>
      <c r="G25" s="37">
        <v>23</v>
      </c>
    </row>
    <row r="26" spans="2:7" x14ac:dyDescent="0.25">
      <c r="B26" s="30" t="e">
        <f>VLOOKUP(Předžadstvo!$A26,data!$A$1:$E$420,2,FALSE)</f>
        <v>#N/A</v>
      </c>
      <c r="C26" s="30" t="e">
        <f>VLOOKUP(Předžadstvo!A26,data!$A$1:E$420,3,FALSE)</f>
        <v>#N/A</v>
      </c>
      <c r="D26" s="30" t="e">
        <f>VLOOKUP(Předžadstvo!A26,data!$A$1:E$420,4,FALSE)</f>
        <v>#N/A</v>
      </c>
      <c r="E26" s="35" t="e">
        <f>VLOOKUP(Předžadstvo!A26,data!$A$1:E$420,5,FALSE)</f>
        <v>#N/A</v>
      </c>
      <c r="G26" s="37">
        <v>24</v>
      </c>
    </row>
    <row r="27" spans="2:7" x14ac:dyDescent="0.25">
      <c r="B27" s="30" t="e">
        <f>VLOOKUP(Předžadstvo!$A27,data!$A$1:$E$420,2,FALSE)</f>
        <v>#N/A</v>
      </c>
      <c r="C27" s="30" t="e">
        <f>VLOOKUP(Předžadstvo!A27,data!$A$1:E$420,3,FALSE)</f>
        <v>#N/A</v>
      </c>
      <c r="D27" s="30" t="e">
        <f>VLOOKUP(Předžadstvo!A27,data!$A$1:E$420,4,FALSE)</f>
        <v>#N/A</v>
      </c>
      <c r="E27" s="35" t="e">
        <f>VLOOKUP(Předžadstvo!A27,data!$A$1:E$420,5,FALSE)</f>
        <v>#N/A</v>
      </c>
      <c r="G27" s="37">
        <v>25</v>
      </c>
    </row>
    <row r="28" spans="2:7" x14ac:dyDescent="0.25">
      <c r="B28" s="30" t="e">
        <f>VLOOKUP(Předžadstvo!$A28,data!$A$1:$E$420,2,FALSE)</f>
        <v>#N/A</v>
      </c>
      <c r="C28" s="30" t="e">
        <f>VLOOKUP(Předžadstvo!A28,data!$A$1:E$420,3,FALSE)</f>
        <v>#N/A</v>
      </c>
      <c r="D28" s="30" t="e">
        <f>VLOOKUP(Předžadstvo!A28,data!$A$1:E$420,4,FALSE)</f>
        <v>#N/A</v>
      </c>
      <c r="E28" s="35" t="e">
        <f>VLOOKUP(Předžadstvo!A28,data!$A$1:E$420,5,FALSE)</f>
        <v>#N/A</v>
      </c>
    </row>
    <row r="29" spans="2:7" x14ac:dyDescent="0.25">
      <c r="B29" s="30" t="e">
        <f>VLOOKUP(Předžadstvo!$A29,data!$A$1:$E$420,2,FALSE)</f>
        <v>#N/A</v>
      </c>
      <c r="C29" s="30" t="e">
        <f>VLOOKUP(Předžadstvo!A29,data!$A$1:E$420,3,FALSE)</f>
        <v>#N/A</v>
      </c>
      <c r="D29" s="30" t="e">
        <f>VLOOKUP(Předžadstvo!A29,data!$A$1:E$420,4,FALSE)</f>
        <v>#N/A</v>
      </c>
      <c r="E29" s="35" t="e">
        <f>VLOOKUP(Předžadstvo!A29,data!$A$1:E$420,5,FALSE)</f>
        <v>#N/A</v>
      </c>
    </row>
    <row r="30" spans="2:7" x14ac:dyDescent="0.25">
      <c r="B30" s="30" t="e">
        <f>VLOOKUP(Předžadstvo!$A30,data!$A$1:$E$420,2,FALSE)</f>
        <v>#N/A</v>
      </c>
      <c r="C30" s="30" t="e">
        <f>VLOOKUP(Předžadstvo!A30,data!$A$1:E$420,3,FALSE)</f>
        <v>#N/A</v>
      </c>
      <c r="D30" s="30" t="e">
        <f>VLOOKUP(Předžadstvo!A30,data!$A$1:E$420,4,FALSE)</f>
        <v>#N/A</v>
      </c>
      <c r="E30" s="35" t="e">
        <f>VLOOKUP(Předžadstvo!A30,data!$A$1:E$420,5,FALSE)</f>
        <v>#N/A</v>
      </c>
    </row>
    <row r="31" spans="2:7" x14ac:dyDescent="0.25">
      <c r="B31" s="30" t="e">
        <f>VLOOKUP(Předžadstvo!$A31,data!$A$1:$E$420,2,FALSE)</f>
        <v>#N/A</v>
      </c>
      <c r="C31" s="30" t="e">
        <f>VLOOKUP(Předžadstvo!A31,data!$A$1:E$420,3,FALSE)</f>
        <v>#N/A</v>
      </c>
      <c r="D31" s="30" t="e">
        <f>VLOOKUP(Předžadstvo!A31,data!$A$1:E$420,4,FALSE)</f>
        <v>#N/A</v>
      </c>
      <c r="E31" s="35" t="e">
        <f>VLOOKUP(Předžadstvo!A31,data!$A$1:E$420,5,FALSE)</f>
        <v>#N/A</v>
      </c>
    </row>
    <row r="32" spans="2:7" x14ac:dyDescent="0.25">
      <c r="B32" s="30" t="e">
        <f>VLOOKUP(Předžadstvo!$A32,data!$A$1:$E$420,2,FALSE)</f>
        <v>#N/A</v>
      </c>
      <c r="C32" s="30" t="e">
        <f>VLOOKUP(Předžadstvo!A32,data!$A$1:E$420,3,FALSE)</f>
        <v>#N/A</v>
      </c>
      <c r="D32" s="30" t="e">
        <f>VLOOKUP(Předžadstvo!A32,data!$A$1:E$420,4,FALSE)</f>
        <v>#N/A</v>
      </c>
      <c r="E32" s="35" t="e">
        <f>VLOOKUP(Předžadstvo!A32,data!$A$1:E$420,5,FALSE)</f>
        <v>#N/A</v>
      </c>
    </row>
    <row r="33" spans="2:5" x14ac:dyDescent="0.25">
      <c r="B33" s="30" t="e">
        <f>VLOOKUP(Předžadstvo!$A33,data!$A$1:$E$420,2,FALSE)</f>
        <v>#N/A</v>
      </c>
      <c r="C33" s="30" t="e">
        <f>VLOOKUP(Předžadstvo!A33,data!$A$1:E$420,3,FALSE)</f>
        <v>#N/A</v>
      </c>
      <c r="D33" s="30" t="e">
        <f>VLOOKUP(Předžadstvo!A33,data!$A$1:E$420,4,FALSE)</f>
        <v>#N/A</v>
      </c>
      <c r="E33" s="35" t="e">
        <f>VLOOKUP(Předžadstvo!A33,data!$A$1:E$420,5,FALSE)</f>
        <v>#N/A</v>
      </c>
    </row>
    <row r="34" spans="2:5" x14ac:dyDescent="0.25">
      <c r="B34" s="30" t="e">
        <f>VLOOKUP(Předžadstvo!$A34,data!$A$1:$E$420,2,FALSE)</f>
        <v>#N/A</v>
      </c>
      <c r="C34" s="30" t="e">
        <f>VLOOKUP(Předžadstvo!A34,data!$A$1:E$420,3,FALSE)</f>
        <v>#N/A</v>
      </c>
      <c r="D34" s="30" t="e">
        <f>VLOOKUP(Předžadstvo!A34,data!$A$1:E$420,4,FALSE)</f>
        <v>#N/A</v>
      </c>
      <c r="E34" s="35" t="e">
        <f>VLOOKUP(Předžadstvo!A34,data!$A$1:E$420,5,FALSE)</f>
        <v>#N/A</v>
      </c>
    </row>
    <row r="35" spans="2:5" x14ac:dyDescent="0.25">
      <c r="B35" s="30" t="e">
        <f>VLOOKUP(Předžadstvo!$A35,data!$A$1:$E$420,2,FALSE)</f>
        <v>#N/A</v>
      </c>
      <c r="C35" s="30" t="e">
        <f>VLOOKUP(Předžadstvo!A35,data!$A$1:E$420,3,FALSE)</f>
        <v>#N/A</v>
      </c>
      <c r="D35" s="30" t="e">
        <f>VLOOKUP(Předžadstvo!A35,data!$A$1:E$420,4,FALSE)</f>
        <v>#N/A</v>
      </c>
      <c r="E35" s="35" t="e">
        <f>VLOOKUP(Předžadstvo!A35,data!$A$1:E$420,5,FALSE)</f>
        <v>#N/A</v>
      </c>
    </row>
    <row r="36" spans="2:5" x14ac:dyDescent="0.25">
      <c r="B36" s="30" t="e">
        <f>VLOOKUP(Předžadstvo!$A36,data!$A$1:$E$420,2,FALSE)</f>
        <v>#N/A</v>
      </c>
      <c r="C36" s="30" t="e">
        <f>VLOOKUP(Předžadstvo!A36,data!$A$1:E$420,3,FALSE)</f>
        <v>#N/A</v>
      </c>
      <c r="D36" s="30" t="e">
        <f>VLOOKUP(Předžadstvo!A36,data!$A$1:E$420,4,FALSE)</f>
        <v>#N/A</v>
      </c>
      <c r="E36" s="35" t="e">
        <f>VLOOKUP(Předžadstvo!A36,data!$A$1:E$420,5,FALSE)</f>
        <v>#N/A</v>
      </c>
    </row>
    <row r="37" spans="2:5" x14ac:dyDescent="0.25">
      <c r="B37" s="30" t="e">
        <f>VLOOKUP(Předžadstvo!$A37,data!$A$1:$E$420,2,FALSE)</f>
        <v>#N/A</v>
      </c>
      <c r="C37" s="30" t="e">
        <f>VLOOKUP(Předžadstvo!A37,data!$A$1:E$420,3,FALSE)</f>
        <v>#N/A</v>
      </c>
      <c r="D37" s="30" t="e">
        <f>VLOOKUP(Předžadstvo!A37,data!$A$1:E$420,4,FALSE)</f>
        <v>#N/A</v>
      </c>
      <c r="E37" s="35" t="e">
        <f>VLOOKUP(Předžadstvo!A37,data!$A$1:E$420,5,FALSE)</f>
        <v>#N/A</v>
      </c>
    </row>
  </sheetData>
  <autoFilter ref="A2:G37"/>
  <dataConsolidate/>
  <mergeCells count="1">
    <mergeCell ref="A1:G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G3" sqref="G3:G29"/>
    </sheetView>
  </sheetViews>
  <sheetFormatPr defaultRowHeight="15" x14ac:dyDescent="0.25"/>
  <cols>
    <col min="1" max="1" width="18.7109375" style="34" customWidth="1"/>
    <col min="2" max="2" width="19.85546875" style="30" bestFit="1" customWidth="1"/>
    <col min="3" max="4" width="18.7109375" style="30" customWidth="1"/>
    <col min="5" max="5" width="18.7109375" style="35" customWidth="1"/>
    <col min="6" max="6" width="14.7109375" style="36" customWidth="1"/>
    <col min="7" max="7" width="12.7109375" style="37" customWidth="1"/>
    <col min="8" max="16384" width="9.140625" style="30"/>
  </cols>
  <sheetData>
    <row r="1" spans="1:7" ht="36" x14ac:dyDescent="0.55000000000000004">
      <c r="A1" s="52" t="s">
        <v>484</v>
      </c>
      <c r="B1" s="52"/>
      <c r="C1" s="52"/>
      <c r="D1" s="52"/>
      <c r="E1" s="52"/>
      <c r="F1" s="52"/>
      <c r="G1" s="52"/>
    </row>
    <row r="2" spans="1:7" x14ac:dyDescent="0.25">
      <c r="A2" s="31" t="s">
        <v>0</v>
      </c>
      <c r="B2" s="32" t="s">
        <v>1</v>
      </c>
      <c r="C2" s="32" t="s">
        <v>2</v>
      </c>
      <c r="D2" s="32" t="s">
        <v>3</v>
      </c>
      <c r="E2" s="31" t="s">
        <v>6</v>
      </c>
      <c r="F2" s="33" t="s">
        <v>4</v>
      </c>
      <c r="G2" s="40" t="s">
        <v>5</v>
      </c>
    </row>
    <row r="3" spans="1:7" x14ac:dyDescent="0.25">
      <c r="A3" s="34">
        <v>205</v>
      </c>
      <c r="B3" s="30" t="str">
        <f>VLOOKUP('ml. žactvo'!$A3,data!$A$1:$E$420,2,FALSE)</f>
        <v>Victoria Šteflová</v>
      </c>
      <c r="C3" s="30" t="str">
        <f>VLOOKUP('ml. žactvo'!A3,data!$A$1:E$420,3,FALSE)</f>
        <v>Atletika Poruba</v>
      </c>
      <c r="D3" s="30" t="str">
        <f>VLOOKUP('ml. žactvo'!A3,data!$A$1:E$420,4,FALSE)</f>
        <v>Mladší žákyně</v>
      </c>
      <c r="E3" s="35">
        <f>VLOOKUP('ml. žactvo'!A3,data!$A$1:E$420,5,FALSE)</f>
        <v>2008</v>
      </c>
      <c r="F3" s="36" t="s">
        <v>564</v>
      </c>
      <c r="G3" s="37">
        <v>1</v>
      </c>
    </row>
    <row r="4" spans="1:7" x14ac:dyDescent="0.25">
      <c r="A4" s="34">
        <v>342</v>
      </c>
      <c r="B4" s="30" t="str">
        <f>VLOOKUP('ml. žactvo'!$A4,data!$A$1:$E$420,2,FALSE)</f>
        <v>Veronika Opatrná</v>
      </c>
      <c r="C4" s="30" t="str">
        <f>VLOOKUP('ml. žactvo'!A4,data!$A$1:E$420,3,FALSE)</f>
        <v>Atletika Slezan FM</v>
      </c>
      <c r="D4" s="30" t="str">
        <f>VLOOKUP('ml. žactvo'!A4,data!$A$1:E$420,4,FALSE)</f>
        <v>Mladší Žákyně</v>
      </c>
      <c r="E4" s="35" t="str">
        <f>VLOOKUP('ml. žactvo'!A4,data!$A$1:E$420,5,FALSE)</f>
        <v>2008</v>
      </c>
      <c r="F4" s="36" t="s">
        <v>539</v>
      </c>
      <c r="G4" s="37">
        <v>2</v>
      </c>
    </row>
    <row r="5" spans="1:7" x14ac:dyDescent="0.25">
      <c r="A5" s="34">
        <v>151</v>
      </c>
      <c r="B5" s="30" t="str">
        <f>VLOOKUP('ml. žactvo'!$A5,data!$A$1:$E$420,2,FALSE)</f>
        <v>Tereza Maňková</v>
      </c>
      <c r="C5" s="30" t="str">
        <f>VLOOKUP('ml. žactvo'!A5,data!$A$1:E$420,3,FALSE)</f>
        <v>Atletika Poruba</v>
      </c>
      <c r="D5" s="30" t="str">
        <f>VLOOKUP('ml. žactvo'!A5,data!$A$1:E$420,4,FALSE)</f>
        <v>Mladší žákyně</v>
      </c>
      <c r="E5" s="35">
        <f>VLOOKUP('ml. žactvo'!A5,data!$A$1:E$420,5,FALSE)</f>
        <v>2008</v>
      </c>
      <c r="F5" s="36" t="s">
        <v>551</v>
      </c>
      <c r="G5" s="37">
        <v>3</v>
      </c>
    </row>
    <row r="6" spans="1:7" x14ac:dyDescent="0.25">
      <c r="A6" s="34">
        <v>313</v>
      </c>
      <c r="B6" s="30" t="str">
        <f>VLOOKUP('ml. žactvo'!$A6,data!$A$1:$E$420,2,FALSE)</f>
        <v>Michal Mazáč</v>
      </c>
      <c r="C6" s="30" t="str">
        <f>VLOOKUP('ml. žactvo'!A6,data!$A$1:E$420,3,FALSE)</f>
        <v>AKEZ Kopřivnice</v>
      </c>
      <c r="D6" s="30" t="str">
        <f>VLOOKUP('ml. žactvo'!A6,data!$A$1:E$420,4,FALSE)</f>
        <v>Mladší žáci</v>
      </c>
      <c r="E6" s="35">
        <f>VLOOKUP('ml. žactvo'!A6,data!$A$1:E$420,5,FALSE)</f>
        <v>2010</v>
      </c>
      <c r="F6" s="36" t="s">
        <v>565</v>
      </c>
      <c r="G6" s="37">
        <v>4</v>
      </c>
    </row>
    <row r="7" spans="1:7" x14ac:dyDescent="0.25">
      <c r="A7" s="34">
        <v>348</v>
      </c>
      <c r="B7" s="30" t="str">
        <f>VLOOKUP('ml. žactvo'!$A7,data!$A$1:$E$420,2,FALSE)</f>
        <v>Hynek Svoboda</v>
      </c>
      <c r="C7" s="30" t="str">
        <f>VLOOKUP('ml. žactvo'!A7,data!$A$1:E$420,3,FALSE)</f>
        <v>Atletika Poruba</v>
      </c>
      <c r="D7" s="30" t="str">
        <f>VLOOKUP('ml. žactvo'!A7,data!$A$1:E$420,4,FALSE)</f>
        <v>Mladší žáci</v>
      </c>
      <c r="E7" s="35" t="str">
        <f>VLOOKUP('ml. žactvo'!A7,data!$A$1:E$420,5,FALSE)</f>
        <v>2009</v>
      </c>
      <c r="F7" s="36" t="s">
        <v>566</v>
      </c>
      <c r="G7" s="37">
        <v>5</v>
      </c>
    </row>
    <row r="8" spans="1:7" x14ac:dyDescent="0.25">
      <c r="A8" s="34">
        <v>76</v>
      </c>
      <c r="B8" s="30" t="str">
        <f>VLOOKUP('ml. žactvo'!$A8,data!$A$1:$E$420,2,FALSE)</f>
        <v>Roman Mohyla</v>
      </c>
      <c r="C8" s="30" t="str">
        <f>VLOOKUP('ml. žactvo'!A8,data!$A$1:E$420,3,FALSE)</f>
        <v>Frýdek-Místek</v>
      </c>
      <c r="D8" s="30" t="str">
        <f>VLOOKUP('ml. žactvo'!A8,data!$A$1:E$420,4,FALSE)</f>
        <v>Mladší žáci</v>
      </c>
      <c r="E8" s="35">
        <f>VLOOKUP('ml. žactvo'!A8,data!$A$1:E$420,5,FALSE)</f>
        <v>2008</v>
      </c>
      <c r="F8" s="36" t="s">
        <v>567</v>
      </c>
      <c r="G8" s="37">
        <v>6</v>
      </c>
    </row>
    <row r="9" spans="1:7" x14ac:dyDescent="0.25">
      <c r="A9" s="34">
        <v>175</v>
      </c>
      <c r="B9" s="30" t="str">
        <f>VLOOKUP('ml. žactvo'!$A9,data!$A$1:$E$420,2,FALSE)</f>
        <v>Matěj Milata</v>
      </c>
      <c r="C9" s="30" t="str">
        <f>VLOOKUP('ml. žactvo'!A9,data!$A$1:E$420,3,FALSE)</f>
        <v>Frýdlant nad Ostravicí</v>
      </c>
      <c r="D9" s="30" t="str">
        <f>VLOOKUP('ml. žactvo'!A9,data!$A$1:E$420,4,FALSE)</f>
        <v>Mladší žáci</v>
      </c>
      <c r="E9" s="35">
        <f>VLOOKUP('ml. žactvo'!A9,data!$A$1:E$420,5,FALSE)</f>
        <v>2009</v>
      </c>
      <c r="F9" s="36" t="s">
        <v>568</v>
      </c>
      <c r="G9" s="37">
        <v>7</v>
      </c>
    </row>
    <row r="10" spans="1:7" x14ac:dyDescent="0.25">
      <c r="A10" s="34">
        <v>52</v>
      </c>
      <c r="B10" s="30" t="str">
        <f>VLOOKUP('ml. žactvo'!$A10,data!$A$1:$E$420,2,FALSE)</f>
        <v>Lucie Šteinigerová</v>
      </c>
      <c r="C10" s="30" t="str">
        <f>VLOOKUP('ml. žactvo'!A10,data!$A$1:E$420,3,FALSE)</f>
        <v>SSK Vítkovice</v>
      </c>
      <c r="D10" s="30" t="str">
        <f>VLOOKUP('ml. žactvo'!A10,data!$A$1:E$420,4,FALSE)</f>
        <v>Mladší žákyně</v>
      </c>
      <c r="E10" s="35">
        <f>VLOOKUP('ml. žactvo'!A10,data!$A$1:E$420,5,FALSE)</f>
        <v>2010</v>
      </c>
      <c r="F10" s="36" t="s">
        <v>541</v>
      </c>
      <c r="G10" s="37">
        <v>8</v>
      </c>
    </row>
    <row r="11" spans="1:7" x14ac:dyDescent="0.25">
      <c r="A11" s="34">
        <v>225</v>
      </c>
      <c r="B11" s="30" t="str">
        <f>VLOOKUP('ml. žactvo'!$A11,data!$A$1:$E$420,2,FALSE)</f>
        <v>Vojtěch Žydel</v>
      </c>
      <c r="C11" s="30" t="str">
        <f>VLOOKUP('ml. žactvo'!A11,data!$A$1:E$420,3,FALSE)</f>
        <v>Frýdlant nad Ostravicí</v>
      </c>
      <c r="D11" s="30" t="str">
        <f>VLOOKUP('ml. žactvo'!A11,data!$A$1:E$420,4,FALSE)</f>
        <v>Mladší žáci</v>
      </c>
      <c r="E11" s="35">
        <f>VLOOKUP('ml. žactvo'!A11,data!$A$1:E$420,5,FALSE)</f>
        <v>2009</v>
      </c>
      <c r="F11" s="36" t="s">
        <v>569</v>
      </c>
      <c r="G11" s="37">
        <v>9</v>
      </c>
    </row>
    <row r="12" spans="1:7" x14ac:dyDescent="0.25">
      <c r="A12" s="34">
        <v>297</v>
      </c>
      <c r="B12" s="30" t="str">
        <f>VLOOKUP('ml. žactvo'!$A12,data!$A$1:$E$420,2,FALSE)</f>
        <v>Tina Horáková</v>
      </c>
      <c r="C12" s="30" t="str">
        <f>VLOOKUP('ml. žactvo'!A12,data!$A$1:E$420,3,FALSE)</f>
        <v>PŘÍPRAVKA ATLETICKÉHO KLUBU SSK VÍTKOVICE</v>
      </c>
      <c r="D12" s="30" t="str">
        <f>VLOOKUP('ml. žactvo'!A12,data!$A$1:E$420,4,FALSE)</f>
        <v>Mladší žákyně</v>
      </c>
      <c r="E12" s="35">
        <f>VLOOKUP('ml. žactvo'!A12,data!$A$1:E$420,5,FALSE)</f>
        <v>2009</v>
      </c>
      <c r="F12" s="36" t="s">
        <v>542</v>
      </c>
      <c r="G12" s="37">
        <v>10</v>
      </c>
    </row>
    <row r="13" spans="1:7" x14ac:dyDescent="0.25">
      <c r="A13" s="34">
        <v>77</v>
      </c>
      <c r="B13" s="30" t="str">
        <f>VLOOKUP('ml. žactvo'!$A13,data!$A$1:$E$420,2,FALSE)</f>
        <v>Tobiáš  Kočvara</v>
      </c>
      <c r="C13" s="30" t="str">
        <f>VLOOKUP('ml. žactvo'!A13,data!$A$1:E$420,3,FALSE)</f>
        <v>Ostrava</v>
      </c>
      <c r="D13" s="30" t="str">
        <f>VLOOKUP('ml. žactvo'!A13,data!$A$1:E$420,4,FALSE)</f>
        <v>Mladší žáci</v>
      </c>
      <c r="E13" s="35">
        <f>VLOOKUP('ml. žactvo'!A13,data!$A$1:E$420,5,FALSE)</f>
        <v>2010</v>
      </c>
      <c r="F13" s="36" t="s">
        <v>570</v>
      </c>
      <c r="G13" s="37">
        <v>11</v>
      </c>
    </row>
    <row r="14" spans="1:7" x14ac:dyDescent="0.25">
      <c r="A14" s="34">
        <v>355</v>
      </c>
      <c r="B14" s="30" t="str">
        <f>VLOOKUP('ml. žactvo'!$A14,data!$A$1:$E$420,2,FALSE)</f>
        <v>Tereza Sládečková</v>
      </c>
      <c r="C14" s="30" t="str">
        <f>VLOOKUP('ml. žactvo'!A14,data!$A$1:E$420,3,FALSE)</f>
        <v>Němčice</v>
      </c>
      <c r="D14" s="30" t="str">
        <f>VLOOKUP('ml. žactvo'!A14,data!$A$1:E$420,4,FALSE)</f>
        <v>Mladší žákyně</v>
      </c>
      <c r="E14" s="35" t="str">
        <f>VLOOKUP('ml. žactvo'!A14,data!$A$1:E$420,5,FALSE)</f>
        <v>2008</v>
      </c>
      <c r="F14" s="36" t="s">
        <v>571</v>
      </c>
      <c r="G14" s="37">
        <v>12</v>
      </c>
    </row>
    <row r="15" spans="1:7" x14ac:dyDescent="0.25">
      <c r="A15" s="34">
        <v>133</v>
      </c>
      <c r="B15" s="30" t="str">
        <f>VLOOKUP('ml. žactvo'!$A15,data!$A$1:$E$420,2,FALSE)</f>
        <v>Nela Maléřová</v>
      </c>
      <c r="C15" s="30" t="str">
        <f>VLOOKUP('ml. žactvo'!A15,data!$A$1:E$420,3,FALSE)</f>
        <v>SSK Vítkovice</v>
      </c>
      <c r="D15" s="30" t="str">
        <f>VLOOKUP('ml. žactvo'!A15,data!$A$1:E$420,4,FALSE)</f>
        <v>Mladší žákyně</v>
      </c>
      <c r="E15" s="35">
        <f>VLOOKUP('ml. žactvo'!A15,data!$A$1:E$420,5,FALSE)</f>
        <v>2009</v>
      </c>
      <c r="F15" s="36" t="s">
        <v>572</v>
      </c>
      <c r="G15" s="37">
        <v>13</v>
      </c>
    </row>
    <row r="16" spans="1:7" x14ac:dyDescent="0.25">
      <c r="A16" s="34">
        <v>247</v>
      </c>
      <c r="B16" s="30" t="str">
        <f>VLOOKUP('ml. žactvo'!$A16,data!$A$1:$E$420,2,FALSE)</f>
        <v>Denisa Čechová</v>
      </c>
      <c r="C16" s="30" t="str">
        <f>VLOOKUP('ml. žactvo'!A16,data!$A$1:E$420,3,FALSE)</f>
        <v>Havířov</v>
      </c>
      <c r="D16" s="30" t="str">
        <f>VLOOKUP('ml. žactvo'!A16,data!$A$1:E$420,4,FALSE)</f>
        <v>Mladší žákyně</v>
      </c>
      <c r="E16" s="35">
        <f>VLOOKUP('ml. žactvo'!A16,data!$A$1:E$420,5,FALSE)</f>
        <v>2008</v>
      </c>
      <c r="F16" s="36" t="s">
        <v>573</v>
      </c>
      <c r="G16" s="37">
        <v>14</v>
      </c>
    </row>
    <row r="17" spans="1:7" x14ac:dyDescent="0.25">
      <c r="A17" s="34">
        <v>323</v>
      </c>
      <c r="B17" s="30" t="str">
        <f>VLOOKUP('ml. žactvo'!$A17,data!$A$1:$E$420,2,FALSE)</f>
        <v>Lukáš Konečný</v>
      </c>
      <c r="C17" s="30" t="str">
        <f>VLOOKUP('ml. žactvo'!A17,data!$A$1:E$420,3,FALSE)</f>
        <v>Frýdek-Místek</v>
      </c>
      <c r="D17" s="30" t="str">
        <f>VLOOKUP('ml. žactvo'!A17,data!$A$1:E$420,4,FALSE)</f>
        <v>Mladší žáci</v>
      </c>
      <c r="E17" s="35" t="str">
        <f>VLOOKUP('ml. žactvo'!A17,data!$A$1:E$420,5,FALSE)</f>
        <v>2008</v>
      </c>
      <c r="F17" s="36" t="s">
        <v>557</v>
      </c>
      <c r="G17" s="37">
        <v>15</v>
      </c>
    </row>
    <row r="18" spans="1:7" x14ac:dyDescent="0.25">
      <c r="A18" s="34">
        <v>349</v>
      </c>
      <c r="B18" s="30" t="str">
        <f>VLOOKUP('ml. žactvo'!$A18,data!$A$1:$E$420,2,FALSE)</f>
        <v>Antonín Římánek</v>
      </c>
      <c r="C18" s="30" t="str">
        <f>VLOOKUP('ml. žactvo'!A18,data!$A$1:E$420,3,FALSE)</f>
        <v>Ostrava</v>
      </c>
      <c r="D18" s="30" t="str">
        <f>VLOOKUP('ml. žactvo'!A18,data!$A$1:E$420,4,FALSE)</f>
        <v>Mladší žáci</v>
      </c>
      <c r="E18" s="35" t="str">
        <f>VLOOKUP('ml. žactvo'!A18,data!$A$1:E$420,5,FALSE)</f>
        <v>2008</v>
      </c>
      <c r="F18" s="36" t="s">
        <v>574</v>
      </c>
      <c r="G18" s="37">
        <v>16</v>
      </c>
    </row>
    <row r="19" spans="1:7" x14ac:dyDescent="0.25">
      <c r="A19" s="34">
        <v>34</v>
      </c>
      <c r="B19" s="30" t="str">
        <f>VLOOKUP('ml. žactvo'!$A19,data!$A$1:$E$420,2,FALSE)</f>
        <v>Matyáš Gärtner</v>
      </c>
      <c r="C19" s="30" t="str">
        <f>VLOOKUP('ml. žactvo'!A19,data!$A$1:E$420,3,FALSE)</f>
        <v>SSK Vítkovice</v>
      </c>
      <c r="D19" s="30" t="str">
        <f>VLOOKUP('ml. žactvo'!A19,data!$A$1:E$420,4,FALSE)</f>
        <v>Mladší žáci</v>
      </c>
      <c r="E19" s="35">
        <f>VLOOKUP('ml. žactvo'!A19,data!$A$1:E$420,5,FALSE)</f>
        <v>2010</v>
      </c>
      <c r="F19" s="36" t="s">
        <v>575</v>
      </c>
      <c r="G19" s="37">
        <v>17</v>
      </c>
    </row>
    <row r="20" spans="1:7" x14ac:dyDescent="0.25">
      <c r="A20" s="34">
        <v>326</v>
      </c>
      <c r="B20" s="30" t="str">
        <f>VLOOKUP('ml. žactvo'!$A20,data!$A$1:$E$420,2,FALSE)</f>
        <v>Daniel Walder</v>
      </c>
      <c r="C20" s="30" t="str">
        <f>VLOOKUP('ml. žactvo'!A20,data!$A$1:E$420,3,FALSE)</f>
        <v>Rychvald</v>
      </c>
      <c r="D20" s="30" t="str">
        <f>VLOOKUP('ml. žactvo'!A20,data!$A$1:E$420,4,FALSE)</f>
        <v>Mladší žáci</v>
      </c>
      <c r="E20" s="35" t="str">
        <f>VLOOKUP('ml. žactvo'!A20,data!$A$1:E$420,5,FALSE)</f>
        <v>2010</v>
      </c>
      <c r="F20" s="36" t="s">
        <v>576</v>
      </c>
      <c r="G20" s="37">
        <v>18</v>
      </c>
    </row>
    <row r="21" spans="1:7" x14ac:dyDescent="0.25">
      <c r="B21" s="30" t="e">
        <f>VLOOKUP('ml. žactvo'!$A21,data!$A$1:$E$420,2,FALSE)</f>
        <v>#N/A</v>
      </c>
      <c r="C21" s="30" t="e">
        <f>VLOOKUP('ml. žactvo'!A21,data!$A$1:E$420,3,FALSE)</f>
        <v>#N/A</v>
      </c>
      <c r="D21" s="30" t="e">
        <f>VLOOKUP('ml. žactvo'!A21,data!$A$1:E$420,4,FALSE)</f>
        <v>#N/A</v>
      </c>
      <c r="E21" s="35" t="e">
        <f>VLOOKUP('ml. žactvo'!A21,data!$A$1:E$420,5,FALSE)</f>
        <v>#N/A</v>
      </c>
      <c r="G21" s="37">
        <v>19</v>
      </c>
    </row>
    <row r="22" spans="1:7" x14ac:dyDescent="0.25">
      <c r="B22" s="30" t="e">
        <f>VLOOKUP('ml. žactvo'!$A22,data!$A$1:$E$420,2,FALSE)</f>
        <v>#N/A</v>
      </c>
      <c r="C22" s="30" t="e">
        <f>VLOOKUP('ml. žactvo'!A22,data!$A$1:E$420,3,FALSE)</f>
        <v>#N/A</v>
      </c>
      <c r="D22" s="30" t="e">
        <f>VLOOKUP('ml. žactvo'!A22,data!$A$1:E$420,4,FALSE)</f>
        <v>#N/A</v>
      </c>
      <c r="E22" s="35" t="e">
        <f>VLOOKUP('ml. žactvo'!A22,data!$A$1:E$420,5,FALSE)</f>
        <v>#N/A</v>
      </c>
      <c r="G22" s="37">
        <v>20</v>
      </c>
    </row>
    <row r="23" spans="1:7" x14ac:dyDescent="0.25">
      <c r="B23" s="30" t="e">
        <f>VLOOKUP('ml. žactvo'!$A23,data!$A$1:$E$420,2,FALSE)</f>
        <v>#N/A</v>
      </c>
      <c r="C23" s="30" t="e">
        <f>VLOOKUP('ml. žactvo'!A23,data!$A$1:E$420,3,FALSE)</f>
        <v>#N/A</v>
      </c>
      <c r="D23" s="30" t="e">
        <f>VLOOKUP('ml. žactvo'!A23,data!$A$1:E$420,4,FALSE)</f>
        <v>#N/A</v>
      </c>
      <c r="E23" s="35" t="e">
        <f>VLOOKUP('ml. žactvo'!A23,data!$A$1:E$420,5,FALSE)</f>
        <v>#N/A</v>
      </c>
      <c r="G23" s="37">
        <v>21</v>
      </c>
    </row>
    <row r="24" spans="1:7" x14ac:dyDescent="0.25">
      <c r="B24" s="30" t="e">
        <f>VLOOKUP('ml. žactvo'!$A24,data!$A$1:$E$420,2,FALSE)</f>
        <v>#N/A</v>
      </c>
      <c r="C24" s="30" t="e">
        <f>VLOOKUP('ml. žactvo'!A24,data!$A$1:E$420,3,FALSE)</f>
        <v>#N/A</v>
      </c>
      <c r="D24" s="30" t="e">
        <f>VLOOKUP('ml. žactvo'!A24,data!$A$1:E$420,4,FALSE)</f>
        <v>#N/A</v>
      </c>
      <c r="E24" s="35" t="e">
        <f>VLOOKUP('ml. žactvo'!A24,data!$A$1:E$420,5,FALSE)</f>
        <v>#N/A</v>
      </c>
      <c r="G24" s="37">
        <v>22</v>
      </c>
    </row>
    <row r="25" spans="1:7" x14ac:dyDescent="0.25">
      <c r="B25" s="30" t="e">
        <f>VLOOKUP('ml. žactvo'!$A25,data!$A$1:$E$420,2,FALSE)</f>
        <v>#N/A</v>
      </c>
      <c r="C25" s="30" t="e">
        <f>VLOOKUP('ml. žactvo'!A25,data!$A$1:E$420,3,FALSE)</f>
        <v>#N/A</v>
      </c>
      <c r="D25" s="30" t="e">
        <f>VLOOKUP('ml. žactvo'!A25,data!$A$1:E$420,4,FALSE)</f>
        <v>#N/A</v>
      </c>
      <c r="E25" s="35" t="e">
        <f>VLOOKUP('ml. žactvo'!A25,data!$A$1:E$420,5,FALSE)</f>
        <v>#N/A</v>
      </c>
      <c r="G25" s="37">
        <v>23</v>
      </c>
    </row>
    <row r="26" spans="1:7" x14ac:dyDescent="0.25">
      <c r="B26" s="30" t="e">
        <f>VLOOKUP('ml. žactvo'!$A26,data!$A$1:$E$420,2,FALSE)</f>
        <v>#N/A</v>
      </c>
      <c r="C26" s="30" t="e">
        <f>VLOOKUP('ml. žactvo'!A26,data!$A$1:E$420,3,FALSE)</f>
        <v>#N/A</v>
      </c>
      <c r="D26" s="30" t="e">
        <f>VLOOKUP('ml. žactvo'!A26,data!$A$1:E$420,4,FALSE)</f>
        <v>#N/A</v>
      </c>
      <c r="E26" s="35" t="e">
        <f>VLOOKUP('ml. žactvo'!A26,data!$A$1:E$420,5,FALSE)</f>
        <v>#N/A</v>
      </c>
      <c r="G26" s="37">
        <v>24</v>
      </c>
    </row>
    <row r="27" spans="1:7" x14ac:dyDescent="0.25">
      <c r="B27" s="30" t="e">
        <f>VLOOKUP('ml. žactvo'!$A27,data!$A$1:$E$420,2,FALSE)</f>
        <v>#N/A</v>
      </c>
      <c r="C27" s="30" t="e">
        <f>VLOOKUP('ml. žactvo'!A27,data!$A$1:E$420,3,FALSE)</f>
        <v>#N/A</v>
      </c>
      <c r="D27" s="30" t="e">
        <f>VLOOKUP('ml. žactvo'!A27,data!$A$1:E$420,4,FALSE)</f>
        <v>#N/A</v>
      </c>
      <c r="E27" s="35" t="e">
        <f>VLOOKUP('ml. žactvo'!A27,data!$A$1:E$420,5,FALSE)</f>
        <v>#N/A</v>
      </c>
      <c r="G27" s="37">
        <v>25</v>
      </c>
    </row>
    <row r="28" spans="1:7" x14ac:dyDescent="0.25">
      <c r="B28" s="30" t="e">
        <f>VLOOKUP('ml. žactvo'!$A28,data!$A$1:$E$420,2,FALSE)</f>
        <v>#N/A</v>
      </c>
      <c r="C28" s="30" t="e">
        <f>VLOOKUP('ml. žactvo'!A28,data!$A$1:E$420,3,FALSE)</f>
        <v>#N/A</v>
      </c>
      <c r="D28" s="30" t="e">
        <f>VLOOKUP('ml. žactvo'!A28,data!$A$1:E$420,4,FALSE)</f>
        <v>#N/A</v>
      </c>
      <c r="E28" s="35" t="e">
        <f>VLOOKUP('ml. žactvo'!A28,data!$A$1:E$420,5,FALSE)</f>
        <v>#N/A</v>
      </c>
      <c r="G28" s="37">
        <v>26</v>
      </c>
    </row>
    <row r="29" spans="1:7" x14ac:dyDescent="0.25">
      <c r="B29" s="30" t="e">
        <f>VLOOKUP('ml. žactvo'!$A29,data!$A$1:$E$420,2,FALSE)</f>
        <v>#N/A</v>
      </c>
      <c r="C29" s="30" t="e">
        <f>VLOOKUP('ml. žactvo'!A29,data!$A$1:E$420,3,FALSE)</f>
        <v>#N/A</v>
      </c>
      <c r="D29" s="30" t="e">
        <f>VLOOKUP('ml. žactvo'!A29,data!$A$1:E$420,4,FALSE)</f>
        <v>#N/A</v>
      </c>
      <c r="E29" s="35" t="e">
        <f>VLOOKUP('ml. žactvo'!A29,data!$A$1:E$420,5,FALSE)</f>
        <v>#N/A</v>
      </c>
      <c r="G29" s="37">
        <v>27</v>
      </c>
    </row>
    <row r="30" spans="1:7" x14ac:dyDescent="0.25">
      <c r="B30" s="30" t="e">
        <f>VLOOKUP('ml. žactvo'!$A30,data!$A$1:$E$420,2,FALSE)</f>
        <v>#N/A</v>
      </c>
      <c r="C30" s="30" t="e">
        <f>VLOOKUP('ml. žactvo'!A30,data!$A$1:E$420,3,FALSE)</f>
        <v>#N/A</v>
      </c>
      <c r="D30" s="30" t="e">
        <f>VLOOKUP('ml. žactvo'!A30,data!$A$1:E$420,4,FALSE)</f>
        <v>#N/A</v>
      </c>
      <c r="E30" s="35" t="e">
        <f>VLOOKUP('ml. žactvo'!A30,data!$A$1:E$420,5,FALSE)</f>
        <v>#N/A</v>
      </c>
    </row>
    <row r="31" spans="1:7" x14ac:dyDescent="0.25">
      <c r="B31" s="30" t="e">
        <f>VLOOKUP('ml. žactvo'!$A31,data!$A$1:$E$420,2,FALSE)</f>
        <v>#N/A</v>
      </c>
      <c r="C31" s="30" t="e">
        <f>VLOOKUP('ml. žactvo'!A31,data!$A$1:E$420,3,FALSE)</f>
        <v>#N/A</v>
      </c>
      <c r="D31" s="30" t="e">
        <f>VLOOKUP('ml. žactvo'!A31,data!$A$1:E$420,4,FALSE)</f>
        <v>#N/A</v>
      </c>
      <c r="E31" s="35" t="e">
        <f>VLOOKUP('ml. žactvo'!A31,data!$A$1:E$420,5,FALSE)</f>
        <v>#N/A</v>
      </c>
    </row>
    <row r="32" spans="1:7" x14ac:dyDescent="0.25">
      <c r="B32" s="30" t="e">
        <f>VLOOKUP('ml. žactvo'!$A32,data!$A$1:$E$420,2,FALSE)</f>
        <v>#N/A</v>
      </c>
      <c r="C32" s="30" t="e">
        <f>VLOOKUP('ml. žactvo'!A32,data!$A$1:E$420,3,FALSE)</f>
        <v>#N/A</v>
      </c>
      <c r="D32" s="30" t="e">
        <f>VLOOKUP('ml. žactvo'!A32,data!$A$1:E$420,4,FALSE)</f>
        <v>#N/A</v>
      </c>
      <c r="E32" s="35" t="e">
        <f>VLOOKUP('ml. žactvo'!A32,data!$A$1:E$420,5,FALSE)</f>
        <v>#N/A</v>
      </c>
    </row>
    <row r="33" spans="2:5" x14ac:dyDescent="0.25">
      <c r="B33" s="30" t="e">
        <f>VLOOKUP('ml. žactvo'!$A33,data!$A$1:$E$420,2,FALSE)</f>
        <v>#N/A</v>
      </c>
      <c r="C33" s="30" t="e">
        <f>VLOOKUP('ml. žactvo'!A33,data!$A$1:E$420,3,FALSE)</f>
        <v>#N/A</v>
      </c>
      <c r="D33" s="30" t="e">
        <f>VLOOKUP('ml. žactvo'!A33,data!$A$1:E$420,4,FALSE)</f>
        <v>#N/A</v>
      </c>
      <c r="E33" s="35" t="e">
        <f>VLOOKUP('ml. žactvo'!A33,data!$A$1:E$420,5,FALSE)</f>
        <v>#N/A</v>
      </c>
    </row>
    <row r="34" spans="2:5" x14ac:dyDescent="0.25">
      <c r="B34" s="30" t="e">
        <f>VLOOKUP('ml. žactvo'!$A34,data!$A$1:$E$420,2,FALSE)</f>
        <v>#N/A</v>
      </c>
      <c r="C34" s="30" t="e">
        <f>VLOOKUP('ml. žactvo'!A34,data!$A$1:E$420,3,FALSE)</f>
        <v>#N/A</v>
      </c>
      <c r="D34" s="30" t="e">
        <f>VLOOKUP('ml. žactvo'!A34,data!$A$1:E$420,4,FALSE)</f>
        <v>#N/A</v>
      </c>
      <c r="E34" s="35" t="e">
        <f>VLOOKUP('ml. žactvo'!A34,data!$A$1:E$420,5,FALSE)</f>
        <v>#N/A</v>
      </c>
    </row>
    <row r="35" spans="2:5" x14ac:dyDescent="0.25">
      <c r="B35" s="30" t="e">
        <f>VLOOKUP('ml. žactvo'!$A35,data!$A$1:$E$420,2,FALSE)</f>
        <v>#N/A</v>
      </c>
      <c r="C35" s="30" t="e">
        <f>VLOOKUP('ml. žactvo'!A35,data!$A$1:E$420,3,FALSE)</f>
        <v>#N/A</v>
      </c>
      <c r="D35" s="30" t="e">
        <f>VLOOKUP('ml. žactvo'!A35,data!$A$1:E$420,4,FALSE)</f>
        <v>#N/A</v>
      </c>
      <c r="E35" s="35" t="e">
        <f>VLOOKUP('ml. žactvo'!A35,data!$A$1:E$420,5,FALSE)</f>
        <v>#N/A</v>
      </c>
    </row>
    <row r="36" spans="2:5" x14ac:dyDescent="0.25">
      <c r="B36" s="30" t="e">
        <f>VLOOKUP('ml. žactvo'!$A36,data!$A$1:$E$420,2,FALSE)</f>
        <v>#N/A</v>
      </c>
      <c r="C36" s="30" t="e">
        <f>VLOOKUP('ml. žactvo'!A36,data!$A$1:E$420,3,FALSE)</f>
        <v>#N/A</v>
      </c>
      <c r="D36" s="30" t="e">
        <f>VLOOKUP('ml. žactvo'!A36,data!$A$1:E$420,4,FALSE)</f>
        <v>#N/A</v>
      </c>
      <c r="E36" s="35" t="e">
        <f>VLOOKUP('ml. žactvo'!A36,data!$A$1:E$420,5,FALSE)</f>
        <v>#N/A</v>
      </c>
    </row>
    <row r="37" spans="2:5" x14ac:dyDescent="0.25">
      <c r="B37" s="30" t="e">
        <f>VLOOKUP('ml. žactvo'!$A37,data!$A$1:$E$420,2,FALSE)</f>
        <v>#N/A</v>
      </c>
      <c r="C37" s="30" t="e">
        <f>VLOOKUP('ml. žactvo'!A37,data!$A$1:E$420,3,FALSE)</f>
        <v>#N/A</v>
      </c>
      <c r="D37" s="30" t="e">
        <f>VLOOKUP('ml. žactvo'!A37,data!$A$1:E$420,4,FALSE)</f>
        <v>#N/A</v>
      </c>
      <c r="E37" s="35" t="e">
        <f>VLOOKUP('ml. žactvo'!A37,data!$A$1:E$420,5,FALSE)</f>
        <v>#N/A</v>
      </c>
    </row>
  </sheetData>
  <autoFilter ref="A2:G37"/>
  <dataConsolidate/>
  <mergeCells count="1">
    <mergeCell ref="A1:G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G2" sqref="G1:G1048576"/>
    </sheetView>
  </sheetViews>
  <sheetFormatPr defaultRowHeight="15" x14ac:dyDescent="0.25"/>
  <cols>
    <col min="1" max="1" width="18.7109375" style="34" customWidth="1"/>
    <col min="2" max="2" width="19.85546875" style="30" bestFit="1" customWidth="1"/>
    <col min="3" max="4" width="18.7109375" style="30" customWidth="1"/>
    <col min="5" max="5" width="18.7109375" style="35" customWidth="1"/>
    <col min="6" max="6" width="14.7109375" style="36" customWidth="1"/>
    <col min="7" max="7" width="12.7109375" style="37" customWidth="1"/>
    <col min="8" max="16384" width="9.140625" style="30"/>
  </cols>
  <sheetData>
    <row r="1" spans="1:7" ht="36" x14ac:dyDescent="0.55000000000000004">
      <c r="A1" s="52" t="s">
        <v>485</v>
      </c>
      <c r="B1" s="52"/>
      <c r="C1" s="52"/>
      <c r="D1" s="52"/>
      <c r="E1" s="52"/>
      <c r="F1" s="52"/>
      <c r="G1" s="52"/>
    </row>
    <row r="2" spans="1:7" x14ac:dyDescent="0.25">
      <c r="A2" s="31" t="s">
        <v>0</v>
      </c>
      <c r="B2" s="32" t="s">
        <v>1</v>
      </c>
      <c r="C2" s="32" t="s">
        <v>2</v>
      </c>
      <c r="D2" s="32" t="s">
        <v>3</v>
      </c>
      <c r="E2" s="31" t="s">
        <v>6</v>
      </c>
      <c r="F2" s="33" t="s">
        <v>4</v>
      </c>
      <c r="G2" s="31" t="s">
        <v>5</v>
      </c>
    </row>
    <row r="3" spans="1:7" x14ac:dyDescent="0.25">
      <c r="A3" s="34">
        <v>343</v>
      </c>
      <c r="B3" s="30" t="str">
        <f>VLOOKUP('st. žactvo'!$A3,data!$A$1:$E$420,2,FALSE)</f>
        <v>Jarolím Filip</v>
      </c>
      <c r="C3" s="30" t="str">
        <f>VLOOKUP('st. žactvo'!A3,data!$A$1:E$420,3,FALSE)</f>
        <v>Atletika Poruba</v>
      </c>
      <c r="D3" s="30" t="str">
        <f>VLOOKUP('st. žactvo'!A3,data!$A$1:E$420,4,FALSE)</f>
        <v>Starší žáci</v>
      </c>
      <c r="E3" s="35" t="str">
        <f>VLOOKUP('st. žactvo'!A3,data!$A$1:E$420,5,FALSE)</f>
        <v>2007</v>
      </c>
      <c r="F3" s="36" t="s">
        <v>594</v>
      </c>
      <c r="G3" s="37">
        <v>1</v>
      </c>
    </row>
    <row r="4" spans="1:7" x14ac:dyDescent="0.25">
      <c r="A4" s="34">
        <v>339</v>
      </c>
      <c r="B4" s="30" t="str">
        <f>VLOOKUP('st. žactvo'!$A4,data!$A$1:$E$420,2,FALSE)</f>
        <v>David Sikora</v>
      </c>
      <c r="C4" s="30" t="str">
        <f>VLOOKUP('st. žactvo'!A4,data!$A$1:E$420,3,FALSE)</f>
        <v>Hůrka - Sikáči</v>
      </c>
      <c r="D4" s="30" t="str">
        <f>VLOOKUP('st. žactvo'!A4,data!$A$1:E$420,4,FALSE)</f>
        <v>Starší žáci</v>
      </c>
      <c r="E4" s="35" t="str">
        <f>VLOOKUP('st. žactvo'!A4,data!$A$1:E$420,5,FALSE)</f>
        <v>2006</v>
      </c>
      <c r="F4" s="36" t="s">
        <v>595</v>
      </c>
      <c r="G4" s="37">
        <v>2</v>
      </c>
    </row>
    <row r="5" spans="1:7" x14ac:dyDescent="0.25">
      <c r="A5" s="34">
        <v>358</v>
      </c>
      <c r="B5" s="30" t="str">
        <f>VLOOKUP('st. žactvo'!$A5,data!$A$1:$E$420,2,FALSE)</f>
        <v>Kateřina Hamplová</v>
      </c>
      <c r="C5" s="30" t="str">
        <f>VLOOKUP('st. žactvo'!A5,data!$A$1:E$420,3,FALSE)</f>
        <v>SK Hranice</v>
      </c>
      <c r="D5" s="30" t="str">
        <f>VLOOKUP('st. žactvo'!A5,data!$A$1:E$420,4,FALSE)</f>
        <v>Starší žákyně</v>
      </c>
      <c r="E5" s="35" t="str">
        <f>VLOOKUP('st. žactvo'!A5,data!$A$1:E$420,5,FALSE)</f>
        <v>2007</v>
      </c>
      <c r="F5" s="36" t="s">
        <v>596</v>
      </c>
      <c r="G5" s="37">
        <v>3</v>
      </c>
    </row>
    <row r="6" spans="1:7" x14ac:dyDescent="0.25">
      <c r="A6" s="34">
        <v>362</v>
      </c>
      <c r="B6" s="30" t="str">
        <f>VLOOKUP('st. žactvo'!$A6,data!$A$1:$E$420,2,FALSE)</f>
        <v>Michaela Pluskalová</v>
      </c>
      <c r="C6" s="30" t="str">
        <f>VLOOKUP('st. žactvo'!A6,data!$A$1:E$420,3,FALSE)</f>
        <v>Atletika Poruba</v>
      </c>
      <c r="D6" s="30" t="str">
        <f>VLOOKUP('st. žactvo'!A6,data!$A$1:E$420,4,FALSE)</f>
        <v>Starší žákyně</v>
      </c>
      <c r="E6" s="35" t="str">
        <f>VLOOKUP('st. žactvo'!A6,data!$A$1:E$420,5,FALSE)</f>
        <v>2007</v>
      </c>
      <c r="F6" s="36" t="s">
        <v>597</v>
      </c>
      <c r="G6" s="37">
        <v>4</v>
      </c>
    </row>
    <row r="7" spans="1:7" x14ac:dyDescent="0.25">
      <c r="A7" s="34">
        <v>350</v>
      </c>
      <c r="B7" s="30" t="str">
        <f>VLOOKUP('st. žactvo'!$A7,data!$A$1:$E$420,2,FALSE)</f>
        <v xml:space="preserve">Dagmar Hradilová </v>
      </c>
      <c r="C7" s="30" t="str">
        <f>VLOOKUP('st. žactvo'!A7,data!$A$1:E$420,3,FALSE)</f>
        <v>SK Hranice</v>
      </c>
      <c r="D7" s="30" t="str">
        <f>VLOOKUP('st. žactvo'!A7,data!$A$1:E$420,4,FALSE)</f>
        <v>Starší žákyně</v>
      </c>
      <c r="E7" s="35" t="str">
        <f>VLOOKUP('st. žactvo'!A7,data!$A$1:E$420,5,FALSE)</f>
        <v>2007</v>
      </c>
      <c r="F7" s="36" t="s">
        <v>598</v>
      </c>
      <c r="G7" s="37">
        <v>5</v>
      </c>
    </row>
    <row r="8" spans="1:7" x14ac:dyDescent="0.25">
      <c r="A8" s="34">
        <v>271</v>
      </c>
      <c r="B8" s="30" t="str">
        <f>VLOOKUP('st. žactvo'!$A8,data!$A$1:$E$420,2,FALSE)</f>
        <v>David Böhm</v>
      </c>
      <c r="C8" s="30" t="str">
        <f>VLOOKUP('st. žactvo'!A8,data!$A$1:E$420,3,FALSE)</f>
        <v>KAPEBAJA TÝM</v>
      </c>
      <c r="D8" s="30" t="str">
        <f>VLOOKUP('st. žactvo'!A8,data!$A$1:E$420,4,FALSE)</f>
        <v>Starší žáci</v>
      </c>
      <c r="E8" s="35">
        <f>VLOOKUP('st. žactvo'!A8,data!$A$1:E$420,5,FALSE)</f>
        <v>2007</v>
      </c>
      <c r="F8" s="36" t="s">
        <v>599</v>
      </c>
      <c r="G8" s="37">
        <v>6</v>
      </c>
    </row>
    <row r="9" spans="1:7" x14ac:dyDescent="0.25">
      <c r="A9" s="34">
        <v>336</v>
      </c>
      <c r="B9" s="30" t="str">
        <f>VLOOKUP('st. žactvo'!$A9,data!$A$1:$E$420,2,FALSE)</f>
        <v>Natálie Lehotská</v>
      </c>
      <c r="C9" s="30" t="str">
        <f>VLOOKUP('st. žactvo'!A9,data!$A$1:E$420,3,FALSE)</f>
        <v>AZ Zlín</v>
      </c>
      <c r="D9" s="30" t="str">
        <f>VLOOKUP('st. žactvo'!A9,data!$A$1:E$420,4,FALSE)</f>
        <v>Starší žákyně</v>
      </c>
      <c r="E9" s="35" t="str">
        <f>VLOOKUP('st. žactvo'!A9,data!$A$1:E$420,5,FALSE)</f>
        <v>2007</v>
      </c>
      <c r="F9" s="36" t="s">
        <v>600</v>
      </c>
      <c r="G9" s="37">
        <v>7</v>
      </c>
    </row>
    <row r="10" spans="1:7" x14ac:dyDescent="0.25">
      <c r="A10" s="34">
        <v>345</v>
      </c>
      <c r="B10" s="30" t="str">
        <f>VLOOKUP('st. žactvo'!$A10,data!$A$1:$E$420,2,FALSE)</f>
        <v>Veronika Krůzová</v>
      </c>
      <c r="C10" s="30" t="str">
        <f>VLOOKUP('st. žactvo'!A10,data!$A$1:E$420,3,FALSE)</f>
        <v>Ostrava</v>
      </c>
      <c r="D10" s="30" t="str">
        <f>VLOOKUP('st. žactvo'!A10,data!$A$1:E$420,4,FALSE)</f>
        <v>Starší žákyně</v>
      </c>
      <c r="E10" s="35" t="str">
        <f>VLOOKUP('st. žactvo'!A10,data!$A$1:E$420,5,FALSE)</f>
        <v>2006</v>
      </c>
      <c r="F10" s="36" t="s">
        <v>549</v>
      </c>
      <c r="G10" s="37">
        <v>8</v>
      </c>
    </row>
    <row r="11" spans="1:7" x14ac:dyDescent="0.25">
      <c r="A11" s="34">
        <v>116</v>
      </c>
      <c r="B11" s="30" t="str">
        <f>VLOOKUP('st. žactvo'!$A11,data!$A$1:$E$420,2,FALSE)</f>
        <v>Jan Volf</v>
      </c>
      <c r="C11" s="30" t="str">
        <f>VLOOKUP('st. žactvo'!A11,data!$A$1:E$420,3,FALSE)</f>
        <v>Havířov</v>
      </c>
      <c r="D11" s="30" t="str">
        <f>VLOOKUP('st. žactvo'!A11,data!$A$1:E$420,4,FALSE)</f>
        <v>Starší žáci</v>
      </c>
      <c r="E11" s="35">
        <f>VLOOKUP('st. žactvo'!A11,data!$A$1:E$420,5,FALSE)</f>
        <v>2005</v>
      </c>
      <c r="F11" s="36" t="s">
        <v>601</v>
      </c>
      <c r="G11" s="37">
        <v>9</v>
      </c>
    </row>
    <row r="12" spans="1:7" x14ac:dyDescent="0.25">
      <c r="B12" s="30" t="e">
        <f>VLOOKUP('st. žactvo'!$A12,data!$A$1:$E$420,2,FALSE)</f>
        <v>#N/A</v>
      </c>
      <c r="C12" s="30" t="e">
        <f>VLOOKUP('st. žactvo'!A12,data!$A$1:E$420,3,FALSE)</f>
        <v>#N/A</v>
      </c>
      <c r="D12" s="30" t="e">
        <f>VLOOKUP('st. žactvo'!A12,data!$A$1:E$420,4,FALSE)</f>
        <v>#N/A</v>
      </c>
      <c r="E12" s="35" t="e">
        <f>VLOOKUP('st. žactvo'!A12,data!$A$1:E$420,5,FALSE)</f>
        <v>#N/A</v>
      </c>
      <c r="G12" s="37">
        <v>10</v>
      </c>
    </row>
    <row r="13" spans="1:7" x14ac:dyDescent="0.25">
      <c r="B13" s="30" t="e">
        <f>VLOOKUP('st. žactvo'!$A13,data!$A$1:$E$420,2,FALSE)</f>
        <v>#N/A</v>
      </c>
      <c r="C13" s="30" t="e">
        <f>VLOOKUP('st. žactvo'!A13,data!$A$1:E$420,3,FALSE)</f>
        <v>#N/A</v>
      </c>
      <c r="D13" s="30" t="e">
        <f>VLOOKUP('st. žactvo'!A13,data!$A$1:E$420,4,FALSE)</f>
        <v>#N/A</v>
      </c>
      <c r="E13" s="35" t="e">
        <f>VLOOKUP('st. žactvo'!A13,data!$A$1:E$420,5,FALSE)</f>
        <v>#N/A</v>
      </c>
      <c r="G13" s="37">
        <v>11</v>
      </c>
    </row>
    <row r="14" spans="1:7" x14ac:dyDescent="0.25">
      <c r="B14" s="30" t="e">
        <f>VLOOKUP('st. žactvo'!$A14,data!$A$1:$E$420,2,FALSE)</f>
        <v>#N/A</v>
      </c>
      <c r="C14" s="30" t="e">
        <f>VLOOKUP('st. žactvo'!A14,data!$A$1:E$420,3,FALSE)</f>
        <v>#N/A</v>
      </c>
      <c r="D14" s="30" t="e">
        <f>VLOOKUP('st. žactvo'!A14,data!$A$1:E$420,4,FALSE)</f>
        <v>#N/A</v>
      </c>
      <c r="E14" s="35" t="e">
        <f>VLOOKUP('st. žactvo'!A14,data!$A$1:E$420,5,FALSE)</f>
        <v>#N/A</v>
      </c>
      <c r="G14" s="37">
        <v>12</v>
      </c>
    </row>
    <row r="15" spans="1:7" x14ac:dyDescent="0.25">
      <c r="B15" s="30" t="e">
        <f>VLOOKUP('st. žactvo'!$A15,data!$A$1:$E$420,2,FALSE)</f>
        <v>#N/A</v>
      </c>
      <c r="C15" s="30" t="e">
        <f>VLOOKUP('st. žactvo'!A15,data!$A$1:E$420,3,FALSE)</f>
        <v>#N/A</v>
      </c>
      <c r="D15" s="30" t="e">
        <f>VLOOKUP('st. žactvo'!A15,data!$A$1:E$420,4,FALSE)</f>
        <v>#N/A</v>
      </c>
      <c r="E15" s="35" t="e">
        <f>VLOOKUP('st. žactvo'!A15,data!$A$1:E$420,5,FALSE)</f>
        <v>#N/A</v>
      </c>
      <c r="G15" s="37">
        <v>13</v>
      </c>
    </row>
    <row r="16" spans="1:7" x14ac:dyDescent="0.25">
      <c r="B16" s="30" t="e">
        <f>VLOOKUP('st. žactvo'!$A16,data!$A$1:$E$420,2,FALSE)</f>
        <v>#N/A</v>
      </c>
      <c r="C16" s="30" t="e">
        <f>VLOOKUP('st. žactvo'!A16,data!$A$1:E$420,3,FALSE)</f>
        <v>#N/A</v>
      </c>
      <c r="D16" s="30" t="e">
        <f>VLOOKUP('st. žactvo'!A16,data!$A$1:E$420,4,FALSE)</f>
        <v>#N/A</v>
      </c>
      <c r="E16" s="35" t="e">
        <f>VLOOKUP('st. žactvo'!A16,data!$A$1:E$420,5,FALSE)</f>
        <v>#N/A</v>
      </c>
      <c r="G16" s="37">
        <v>14</v>
      </c>
    </row>
    <row r="17" spans="2:7" x14ac:dyDescent="0.25">
      <c r="B17" s="30" t="e">
        <f>VLOOKUP('st. žactvo'!$A17,data!$A$1:$E$420,2,FALSE)</f>
        <v>#N/A</v>
      </c>
      <c r="C17" s="30" t="e">
        <f>VLOOKUP('st. žactvo'!A17,data!$A$1:E$420,3,FALSE)</f>
        <v>#N/A</v>
      </c>
      <c r="D17" s="30" t="e">
        <f>VLOOKUP('st. žactvo'!A17,data!$A$1:E$420,4,FALSE)</f>
        <v>#N/A</v>
      </c>
      <c r="E17" s="35" t="e">
        <f>VLOOKUP('st. žactvo'!A17,data!$A$1:E$420,5,FALSE)</f>
        <v>#N/A</v>
      </c>
      <c r="G17" s="37">
        <v>15</v>
      </c>
    </row>
    <row r="18" spans="2:7" x14ac:dyDescent="0.25">
      <c r="B18" s="30" t="e">
        <f>VLOOKUP('st. žactvo'!$A18,data!$A$1:$E$420,2,FALSE)</f>
        <v>#N/A</v>
      </c>
      <c r="C18" s="30" t="e">
        <f>VLOOKUP('st. žactvo'!A18,data!$A$1:E$420,3,FALSE)</f>
        <v>#N/A</v>
      </c>
      <c r="D18" s="30" t="e">
        <f>VLOOKUP('st. žactvo'!A18,data!$A$1:E$420,4,FALSE)</f>
        <v>#N/A</v>
      </c>
      <c r="E18" s="35" t="e">
        <f>VLOOKUP('st. žactvo'!A18,data!$A$1:E$420,5,FALSE)</f>
        <v>#N/A</v>
      </c>
      <c r="G18" s="37">
        <v>16</v>
      </c>
    </row>
    <row r="19" spans="2:7" x14ac:dyDescent="0.25">
      <c r="B19" s="30" t="e">
        <f>VLOOKUP('st. žactvo'!$A19,data!$A$1:$E$420,2,FALSE)</f>
        <v>#N/A</v>
      </c>
      <c r="C19" s="30" t="e">
        <f>VLOOKUP('st. žactvo'!A19,data!$A$1:E$420,3,FALSE)</f>
        <v>#N/A</v>
      </c>
      <c r="D19" s="30" t="e">
        <f>VLOOKUP('st. žactvo'!A19,data!$A$1:E$420,4,FALSE)</f>
        <v>#N/A</v>
      </c>
      <c r="E19" s="35" t="e">
        <f>VLOOKUP('st. žactvo'!A19,data!$A$1:E$420,5,FALSE)</f>
        <v>#N/A</v>
      </c>
      <c r="G19" s="37">
        <v>17</v>
      </c>
    </row>
    <row r="20" spans="2:7" x14ac:dyDescent="0.25">
      <c r="B20" s="30" t="e">
        <f>VLOOKUP('st. žactvo'!$A20,data!$A$1:$E$420,2,FALSE)</f>
        <v>#N/A</v>
      </c>
      <c r="C20" s="30" t="e">
        <f>VLOOKUP('st. žactvo'!A20,data!$A$1:E$420,3,FALSE)</f>
        <v>#N/A</v>
      </c>
      <c r="D20" s="30" t="e">
        <f>VLOOKUP('st. žactvo'!A20,data!$A$1:E$420,4,FALSE)</f>
        <v>#N/A</v>
      </c>
      <c r="E20" s="35" t="e">
        <f>VLOOKUP('st. žactvo'!A20,data!$A$1:E$420,5,FALSE)</f>
        <v>#N/A</v>
      </c>
      <c r="G20" s="37">
        <v>18</v>
      </c>
    </row>
    <row r="21" spans="2:7" x14ac:dyDescent="0.25">
      <c r="B21" s="30" t="e">
        <f>VLOOKUP('st. žactvo'!$A21,data!$A$1:$E$420,2,FALSE)</f>
        <v>#N/A</v>
      </c>
      <c r="C21" s="30" t="e">
        <f>VLOOKUP('st. žactvo'!A21,data!$A$1:E$420,3,FALSE)</f>
        <v>#N/A</v>
      </c>
      <c r="D21" s="30" t="e">
        <f>VLOOKUP('st. žactvo'!A21,data!$A$1:E$420,4,FALSE)</f>
        <v>#N/A</v>
      </c>
      <c r="E21" s="35" t="e">
        <f>VLOOKUP('st. žactvo'!A21,data!$A$1:E$420,5,FALSE)</f>
        <v>#N/A</v>
      </c>
      <c r="G21" s="37">
        <v>19</v>
      </c>
    </row>
    <row r="22" spans="2:7" x14ac:dyDescent="0.25">
      <c r="B22" s="30" t="e">
        <f>VLOOKUP('st. žactvo'!$A22,data!$A$1:$E$420,2,FALSE)</f>
        <v>#N/A</v>
      </c>
      <c r="C22" s="30" t="e">
        <f>VLOOKUP('st. žactvo'!A22,data!$A$1:E$420,3,FALSE)</f>
        <v>#N/A</v>
      </c>
      <c r="D22" s="30" t="e">
        <f>VLOOKUP('st. žactvo'!A22,data!$A$1:E$420,4,FALSE)</f>
        <v>#N/A</v>
      </c>
      <c r="E22" s="35" t="e">
        <f>VLOOKUP('st. žactvo'!A22,data!$A$1:E$420,5,FALSE)</f>
        <v>#N/A</v>
      </c>
      <c r="G22" s="37">
        <v>20</v>
      </c>
    </row>
    <row r="23" spans="2:7" x14ac:dyDescent="0.25">
      <c r="B23" s="30" t="e">
        <f>VLOOKUP('st. žactvo'!$A23,data!$A$1:$E$420,2,FALSE)</f>
        <v>#N/A</v>
      </c>
      <c r="C23" s="30" t="e">
        <f>VLOOKUP('st. žactvo'!A23,data!$A$1:E$420,3,FALSE)</f>
        <v>#N/A</v>
      </c>
      <c r="D23" s="30" t="e">
        <f>VLOOKUP('st. žactvo'!A23,data!$A$1:E$420,4,FALSE)</f>
        <v>#N/A</v>
      </c>
      <c r="E23" s="35" t="e">
        <f>VLOOKUP('st. žactvo'!A23,data!$A$1:E$420,5,FALSE)</f>
        <v>#N/A</v>
      </c>
      <c r="G23" s="37">
        <v>21</v>
      </c>
    </row>
    <row r="24" spans="2:7" x14ac:dyDescent="0.25">
      <c r="B24" s="30" t="e">
        <f>VLOOKUP('st. žactvo'!$A24,data!$A$1:$E$420,2,FALSE)</f>
        <v>#N/A</v>
      </c>
      <c r="C24" s="30" t="e">
        <f>VLOOKUP('st. žactvo'!A24,data!$A$1:E$420,3,FALSE)</f>
        <v>#N/A</v>
      </c>
      <c r="D24" s="30" t="e">
        <f>VLOOKUP('st. žactvo'!A24,data!$A$1:E$420,4,FALSE)</f>
        <v>#N/A</v>
      </c>
      <c r="E24" s="35" t="e">
        <f>VLOOKUP('st. žactvo'!A24,data!$A$1:E$420,5,FALSE)</f>
        <v>#N/A</v>
      </c>
      <c r="G24" s="37">
        <v>22</v>
      </c>
    </row>
    <row r="25" spans="2:7" x14ac:dyDescent="0.25">
      <c r="B25" s="30" t="e">
        <f>VLOOKUP('st. žactvo'!$A25,data!$A$1:$E$420,2,FALSE)</f>
        <v>#N/A</v>
      </c>
      <c r="C25" s="30" t="e">
        <f>VLOOKUP('st. žactvo'!A25,data!$A$1:E$420,3,FALSE)</f>
        <v>#N/A</v>
      </c>
      <c r="D25" s="30" t="e">
        <f>VLOOKUP('st. žactvo'!A25,data!$A$1:E$420,4,FALSE)</f>
        <v>#N/A</v>
      </c>
      <c r="E25" s="35" t="e">
        <f>VLOOKUP('st. žactvo'!A25,data!$A$1:E$420,5,FALSE)</f>
        <v>#N/A</v>
      </c>
      <c r="G25" s="37">
        <v>23</v>
      </c>
    </row>
    <row r="26" spans="2:7" x14ac:dyDescent="0.25">
      <c r="B26" s="30" t="e">
        <f>VLOOKUP('st. žactvo'!$A26,data!$A$1:$E$420,2,FALSE)</f>
        <v>#N/A</v>
      </c>
      <c r="C26" s="30" t="e">
        <f>VLOOKUP('st. žactvo'!A26,data!$A$1:E$420,3,FALSE)</f>
        <v>#N/A</v>
      </c>
      <c r="D26" s="30" t="e">
        <f>VLOOKUP('st. žactvo'!A26,data!$A$1:E$420,4,FALSE)</f>
        <v>#N/A</v>
      </c>
      <c r="E26" s="35" t="e">
        <f>VLOOKUP('st. žactvo'!A26,data!$A$1:E$420,5,FALSE)</f>
        <v>#N/A</v>
      </c>
      <c r="G26" s="37">
        <v>24</v>
      </c>
    </row>
    <row r="27" spans="2:7" x14ac:dyDescent="0.25">
      <c r="B27" s="30" t="e">
        <f>VLOOKUP('st. žactvo'!$A27,data!$A$1:$E$420,2,FALSE)</f>
        <v>#N/A</v>
      </c>
      <c r="C27" s="30" t="e">
        <f>VLOOKUP('st. žactvo'!A27,data!$A$1:E$420,3,FALSE)</f>
        <v>#N/A</v>
      </c>
      <c r="D27" s="30" t="e">
        <f>VLOOKUP('st. žactvo'!A27,data!$A$1:E$420,4,FALSE)</f>
        <v>#N/A</v>
      </c>
      <c r="E27" s="35" t="e">
        <f>VLOOKUP('st. žactvo'!A27,data!$A$1:E$420,5,FALSE)</f>
        <v>#N/A</v>
      </c>
      <c r="G27" s="37">
        <v>25</v>
      </c>
    </row>
    <row r="28" spans="2:7" x14ac:dyDescent="0.25">
      <c r="B28" s="30" t="e">
        <f>VLOOKUP('st. žactvo'!$A28,data!$A$1:$E$420,2,FALSE)</f>
        <v>#N/A</v>
      </c>
      <c r="C28" s="30" t="e">
        <f>VLOOKUP('st. žactvo'!A28,data!$A$1:E$420,3,FALSE)</f>
        <v>#N/A</v>
      </c>
      <c r="D28" s="30" t="e">
        <f>VLOOKUP('st. žactvo'!A28,data!$A$1:E$420,4,FALSE)</f>
        <v>#N/A</v>
      </c>
      <c r="E28" s="35" t="e">
        <f>VLOOKUP('st. žactvo'!A28,data!$A$1:E$420,5,FALSE)</f>
        <v>#N/A</v>
      </c>
    </row>
    <row r="29" spans="2:7" x14ac:dyDescent="0.25">
      <c r="B29" s="30" t="e">
        <f>VLOOKUP('st. žactvo'!$A29,data!$A$1:$E$420,2,FALSE)</f>
        <v>#N/A</v>
      </c>
      <c r="C29" s="30" t="e">
        <f>VLOOKUP('st. žactvo'!A29,data!$A$1:E$420,3,FALSE)</f>
        <v>#N/A</v>
      </c>
      <c r="D29" s="30" t="e">
        <f>VLOOKUP('st. žactvo'!A29,data!$A$1:E$420,4,FALSE)</f>
        <v>#N/A</v>
      </c>
      <c r="E29" s="35" t="e">
        <f>VLOOKUP('st. žactvo'!A29,data!$A$1:E$420,5,FALSE)</f>
        <v>#N/A</v>
      </c>
    </row>
    <row r="30" spans="2:7" x14ac:dyDescent="0.25">
      <c r="B30" s="30" t="e">
        <f>VLOOKUP('st. žactvo'!$A30,data!$A$1:$E$420,2,FALSE)</f>
        <v>#N/A</v>
      </c>
      <c r="C30" s="30" t="e">
        <f>VLOOKUP('st. žactvo'!A30,data!$A$1:E$420,3,FALSE)</f>
        <v>#N/A</v>
      </c>
      <c r="D30" s="30" t="e">
        <f>VLOOKUP('st. žactvo'!A30,data!$A$1:E$420,4,FALSE)</f>
        <v>#N/A</v>
      </c>
      <c r="E30" s="35" t="e">
        <f>VLOOKUP('st. žactvo'!A30,data!$A$1:E$420,5,FALSE)</f>
        <v>#N/A</v>
      </c>
    </row>
    <row r="31" spans="2:7" x14ac:dyDescent="0.25">
      <c r="B31" s="30" t="e">
        <f>VLOOKUP('st. žactvo'!$A31,data!$A$1:$E$420,2,FALSE)</f>
        <v>#N/A</v>
      </c>
      <c r="C31" s="30" t="e">
        <f>VLOOKUP('st. žactvo'!A31,data!$A$1:E$420,3,FALSE)</f>
        <v>#N/A</v>
      </c>
      <c r="D31" s="30" t="e">
        <f>VLOOKUP('st. žactvo'!A31,data!$A$1:E$420,4,FALSE)</f>
        <v>#N/A</v>
      </c>
      <c r="E31" s="35" t="e">
        <f>VLOOKUP('st. žactvo'!A31,data!$A$1:E$420,5,FALSE)</f>
        <v>#N/A</v>
      </c>
    </row>
    <row r="32" spans="2:7" x14ac:dyDescent="0.25">
      <c r="B32" s="30" t="e">
        <f>VLOOKUP('st. žactvo'!$A32,data!$A$1:$E$420,2,FALSE)</f>
        <v>#N/A</v>
      </c>
      <c r="C32" s="30" t="e">
        <f>VLOOKUP('st. žactvo'!A32,data!$A$1:E$420,3,FALSE)</f>
        <v>#N/A</v>
      </c>
      <c r="D32" s="30" t="e">
        <f>VLOOKUP('st. žactvo'!A32,data!$A$1:E$420,4,FALSE)</f>
        <v>#N/A</v>
      </c>
      <c r="E32" s="35" t="e">
        <f>VLOOKUP('st. žactvo'!A32,data!$A$1:E$420,5,FALSE)</f>
        <v>#N/A</v>
      </c>
    </row>
    <row r="33" spans="2:5" x14ac:dyDescent="0.25">
      <c r="B33" s="30" t="e">
        <f>VLOOKUP('st. žactvo'!$A33,data!$A$1:$E$420,2,FALSE)</f>
        <v>#N/A</v>
      </c>
      <c r="C33" s="30" t="e">
        <f>VLOOKUP('st. žactvo'!A33,data!$A$1:E$420,3,FALSE)</f>
        <v>#N/A</v>
      </c>
      <c r="D33" s="30" t="e">
        <f>VLOOKUP('st. žactvo'!A33,data!$A$1:E$420,4,FALSE)</f>
        <v>#N/A</v>
      </c>
      <c r="E33" s="35" t="e">
        <f>VLOOKUP('st. žactvo'!A33,data!$A$1:E$420,5,FALSE)</f>
        <v>#N/A</v>
      </c>
    </row>
    <row r="34" spans="2:5" x14ac:dyDescent="0.25">
      <c r="B34" s="30" t="e">
        <f>VLOOKUP('st. žactvo'!$A34,data!$A$1:$E$420,2,FALSE)</f>
        <v>#N/A</v>
      </c>
      <c r="C34" s="30" t="e">
        <f>VLOOKUP('st. žactvo'!A34,data!$A$1:E$420,3,FALSE)</f>
        <v>#N/A</v>
      </c>
      <c r="D34" s="30" t="e">
        <f>VLOOKUP('st. žactvo'!A34,data!$A$1:E$420,4,FALSE)</f>
        <v>#N/A</v>
      </c>
      <c r="E34" s="35" t="e">
        <f>VLOOKUP('st. žactvo'!A34,data!$A$1:E$420,5,FALSE)</f>
        <v>#N/A</v>
      </c>
    </row>
    <row r="35" spans="2:5" x14ac:dyDescent="0.25">
      <c r="B35" s="30" t="e">
        <f>VLOOKUP('st. žactvo'!$A35,data!$A$1:$E$420,2,FALSE)</f>
        <v>#N/A</v>
      </c>
      <c r="C35" s="30" t="e">
        <f>VLOOKUP('st. žactvo'!A35,data!$A$1:E$420,3,FALSE)</f>
        <v>#N/A</v>
      </c>
      <c r="D35" s="30" t="e">
        <f>VLOOKUP('st. žactvo'!A35,data!$A$1:E$420,4,FALSE)</f>
        <v>#N/A</v>
      </c>
      <c r="E35" s="35" t="e">
        <f>VLOOKUP('st. žactvo'!A35,data!$A$1:E$420,5,FALSE)</f>
        <v>#N/A</v>
      </c>
    </row>
    <row r="36" spans="2:5" x14ac:dyDescent="0.25">
      <c r="B36" s="30" t="e">
        <f>VLOOKUP('st. žactvo'!$A36,data!$A$1:$E$420,2,FALSE)</f>
        <v>#N/A</v>
      </c>
      <c r="C36" s="30" t="e">
        <f>VLOOKUP('st. žactvo'!A36,data!$A$1:E$420,3,FALSE)</f>
        <v>#N/A</v>
      </c>
      <c r="D36" s="30" t="e">
        <f>VLOOKUP('st. žactvo'!A36,data!$A$1:E$420,4,FALSE)</f>
        <v>#N/A</v>
      </c>
      <c r="E36" s="35" t="e">
        <f>VLOOKUP('st. žactvo'!A36,data!$A$1:E$420,5,FALSE)</f>
        <v>#N/A</v>
      </c>
    </row>
    <row r="37" spans="2:5" x14ac:dyDescent="0.25">
      <c r="B37" s="30" t="e">
        <f>VLOOKUP('st. žactvo'!$A37,data!$A$1:$E$420,2,FALSE)</f>
        <v>#N/A</v>
      </c>
      <c r="C37" s="30" t="e">
        <f>VLOOKUP('st. žactvo'!A37,data!$A$1:E$420,3,FALSE)</f>
        <v>#N/A</v>
      </c>
      <c r="D37" s="30" t="e">
        <f>VLOOKUP('st. žactvo'!A37,data!$A$1:E$420,4,FALSE)</f>
        <v>#N/A</v>
      </c>
      <c r="E37" s="35" t="e">
        <f>VLOOKUP('st. žactvo'!A37,data!$A$1:E$420,5,FALSE)</f>
        <v>#N/A</v>
      </c>
    </row>
  </sheetData>
  <autoFilter ref="A2:G37"/>
  <dataConsolidate/>
  <mergeCells count="1">
    <mergeCell ref="A1:G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G2" sqref="G1:G1048576"/>
    </sheetView>
  </sheetViews>
  <sheetFormatPr defaultRowHeight="15" x14ac:dyDescent="0.25"/>
  <cols>
    <col min="1" max="1" width="18.7109375" style="34" customWidth="1"/>
    <col min="2" max="2" width="19.85546875" style="30" bestFit="1" customWidth="1"/>
    <col min="3" max="4" width="18.7109375" style="30" customWidth="1"/>
    <col min="5" max="5" width="18.7109375" style="35" customWidth="1"/>
    <col min="6" max="6" width="14.7109375" style="36" customWidth="1"/>
    <col min="7" max="7" width="12.7109375" style="37" customWidth="1"/>
    <col min="8" max="16384" width="9.140625" style="30"/>
  </cols>
  <sheetData>
    <row r="1" spans="1:7" ht="36" x14ac:dyDescent="0.55000000000000004">
      <c r="A1" s="52" t="s">
        <v>486</v>
      </c>
      <c r="B1" s="52"/>
      <c r="C1" s="52"/>
      <c r="D1" s="52"/>
      <c r="E1" s="52"/>
      <c r="F1" s="52"/>
      <c r="G1" s="52"/>
    </row>
    <row r="2" spans="1:7" x14ac:dyDescent="0.25">
      <c r="A2" s="31" t="s">
        <v>0</v>
      </c>
      <c r="B2" s="32" t="s">
        <v>1</v>
      </c>
      <c r="C2" s="32" t="s">
        <v>2</v>
      </c>
      <c r="D2" s="32" t="s">
        <v>3</v>
      </c>
      <c r="E2" s="31" t="s">
        <v>6</v>
      </c>
      <c r="F2" s="33" t="s">
        <v>4</v>
      </c>
      <c r="G2" s="31" t="s">
        <v>5</v>
      </c>
    </row>
    <row r="3" spans="1:7" x14ac:dyDescent="0.25">
      <c r="A3" s="34">
        <v>318</v>
      </c>
      <c r="B3" s="30" t="str">
        <f>VLOOKUP(dorost!$A3,data!$A$1:$E$420,2,FALSE)</f>
        <v>Filip Kahánek</v>
      </c>
      <c r="C3" s="30" t="str">
        <f>VLOOKUP(dorost!A3,data!$A$1:E$420,3,FALSE)</f>
        <v>Frenstat p.Radh.</v>
      </c>
      <c r="D3" s="30" t="str">
        <f>VLOOKUP(dorost!A3,data!$A$1:E$420,4,FALSE)</f>
        <v>Dorostenci</v>
      </c>
      <c r="E3" s="35">
        <f>VLOOKUP(dorost!A3,data!$A$1:E$420,5,FALSE)</f>
        <v>2001</v>
      </c>
      <c r="F3" s="36" t="s">
        <v>605</v>
      </c>
      <c r="G3" s="37">
        <v>1</v>
      </c>
    </row>
    <row r="4" spans="1:7" x14ac:dyDescent="0.25">
      <c r="A4" s="34">
        <v>361</v>
      </c>
      <c r="B4" s="30" t="str">
        <f>VLOOKUP(dorost!$A4,data!$A$1:$E$420,2,FALSE)</f>
        <v>Barbora Suchánková</v>
      </c>
      <c r="C4" s="30" t="str">
        <f>VLOOKUP(dorost!A4,data!$A$1:E$420,3,FALSE)</f>
        <v>SSK Vítkovice</v>
      </c>
      <c r="D4" s="30" t="str">
        <f>VLOOKUP(dorost!A4,data!$A$1:E$420,4,FALSE)</f>
        <v>Dorostenky</v>
      </c>
      <c r="E4" s="35" t="str">
        <f>VLOOKUP(dorost!A4,data!$A$1:E$420,5,FALSE)</f>
        <v>2002</v>
      </c>
      <c r="F4" s="36" t="s">
        <v>606</v>
      </c>
      <c r="G4" s="37">
        <v>2</v>
      </c>
    </row>
    <row r="5" spans="1:7" x14ac:dyDescent="0.25">
      <c r="A5" s="34">
        <v>270</v>
      </c>
      <c r="B5" s="30" t="str">
        <f>VLOOKUP(dorost!$A5,data!$A$1:$E$420,2,FALSE)</f>
        <v>Tomáš Böhm</v>
      </c>
      <c r="C5" s="30" t="str">
        <f>VLOOKUP(dorost!A5,data!$A$1:E$420,3,FALSE)</f>
        <v>KAPEBAJA TÝM</v>
      </c>
      <c r="D5" s="30" t="str">
        <f>VLOOKUP(dorost!A5,data!$A$1:E$420,4,FALSE)</f>
        <v>Dorostenci</v>
      </c>
      <c r="E5" s="35">
        <f>VLOOKUP(dorost!A5,data!$A$1:E$420,5,FALSE)</f>
        <v>2004</v>
      </c>
      <c r="F5" s="36" t="s">
        <v>607</v>
      </c>
      <c r="G5" s="37">
        <v>3</v>
      </c>
    </row>
    <row r="6" spans="1:7" x14ac:dyDescent="0.25">
      <c r="A6" s="34">
        <v>356</v>
      </c>
      <c r="B6" s="30" t="str">
        <f>VLOOKUP(dorost!$A6,data!$A$1:$E$420,2,FALSE)</f>
        <v>Nela Císařová</v>
      </c>
      <c r="C6" s="30" t="str">
        <f>VLOOKUP(dorost!A6,data!$A$1:E$420,3,FALSE)</f>
        <v>Ostrava</v>
      </c>
      <c r="D6" s="30" t="str">
        <f>VLOOKUP(dorost!A6,data!$A$1:E$420,4,FALSE)</f>
        <v>Dorostenky</v>
      </c>
      <c r="E6" s="35" t="str">
        <f>VLOOKUP(dorost!A6,data!$A$1:E$420,5,FALSE)</f>
        <v>2001</v>
      </c>
      <c r="F6" s="36" t="s">
        <v>608</v>
      </c>
      <c r="G6" s="37">
        <v>4</v>
      </c>
    </row>
    <row r="7" spans="1:7" x14ac:dyDescent="0.25">
      <c r="A7" s="34">
        <v>54</v>
      </c>
      <c r="B7" s="30" t="str">
        <f>VLOOKUP(dorost!$A7,data!$A$1:$E$420,2,FALSE)</f>
        <v>Vendy Kolářová</v>
      </c>
      <c r="C7" s="30" t="str">
        <f>VLOOKUP(dorost!A7,data!$A$1:E$420,3,FALSE)</f>
        <v>Atletika Poruba</v>
      </c>
      <c r="D7" s="30" t="str">
        <f>VLOOKUP(dorost!A7,data!$A$1:E$420,4,FALSE)</f>
        <v>Dorostenky</v>
      </c>
      <c r="E7" s="35">
        <f>VLOOKUP(dorost!A7,data!$A$1:E$420,5,FALSE)</f>
        <v>2002</v>
      </c>
      <c r="F7" s="36" t="s">
        <v>609</v>
      </c>
      <c r="G7" s="37">
        <v>5</v>
      </c>
    </row>
    <row r="8" spans="1:7" x14ac:dyDescent="0.25">
      <c r="B8" s="30" t="e">
        <f>VLOOKUP(dorost!$A8,data!$A$1:$E$420,2,FALSE)</f>
        <v>#N/A</v>
      </c>
      <c r="C8" s="30" t="e">
        <f>VLOOKUP(dorost!A8,data!$A$1:E$420,3,FALSE)</f>
        <v>#N/A</v>
      </c>
      <c r="D8" s="30" t="e">
        <f>VLOOKUP(dorost!A8,data!$A$1:E$420,4,FALSE)</f>
        <v>#N/A</v>
      </c>
      <c r="E8" s="35" t="e">
        <f>VLOOKUP(dorost!A8,data!$A$1:E$420,5,FALSE)</f>
        <v>#N/A</v>
      </c>
      <c r="G8" s="37">
        <v>6</v>
      </c>
    </row>
    <row r="9" spans="1:7" x14ac:dyDescent="0.25">
      <c r="B9" s="30" t="e">
        <f>VLOOKUP(dorost!$A9,data!$A$1:$E$420,2,FALSE)</f>
        <v>#N/A</v>
      </c>
      <c r="C9" s="30" t="e">
        <f>VLOOKUP(dorost!A9,data!$A$1:E$420,3,FALSE)</f>
        <v>#N/A</v>
      </c>
      <c r="D9" s="30" t="e">
        <f>VLOOKUP(dorost!A9,data!$A$1:E$420,4,FALSE)</f>
        <v>#N/A</v>
      </c>
      <c r="E9" s="35" t="e">
        <f>VLOOKUP(dorost!A9,data!$A$1:E$420,5,FALSE)</f>
        <v>#N/A</v>
      </c>
      <c r="G9" s="37">
        <v>7</v>
      </c>
    </row>
    <row r="10" spans="1:7" x14ac:dyDescent="0.25">
      <c r="B10" s="30" t="e">
        <f>VLOOKUP(dorost!$A10,data!$A$1:$E$420,2,FALSE)</f>
        <v>#N/A</v>
      </c>
      <c r="C10" s="30" t="e">
        <f>VLOOKUP(dorost!A10,data!$A$1:E$420,3,FALSE)</f>
        <v>#N/A</v>
      </c>
      <c r="D10" s="30" t="e">
        <f>VLOOKUP(dorost!A10,data!$A$1:E$420,4,FALSE)</f>
        <v>#N/A</v>
      </c>
      <c r="E10" s="35" t="e">
        <f>VLOOKUP(dorost!A10,data!$A$1:E$420,5,FALSE)</f>
        <v>#N/A</v>
      </c>
      <c r="G10" s="37">
        <v>8</v>
      </c>
    </row>
    <row r="11" spans="1:7" x14ac:dyDescent="0.25">
      <c r="B11" s="30" t="e">
        <f>VLOOKUP(dorost!$A11,data!$A$1:$E$420,2,FALSE)</f>
        <v>#N/A</v>
      </c>
      <c r="C11" s="30" t="e">
        <f>VLOOKUP(dorost!A11,data!$A$1:E$420,3,FALSE)</f>
        <v>#N/A</v>
      </c>
      <c r="D11" s="30" t="e">
        <f>VLOOKUP(dorost!A11,data!$A$1:E$420,4,FALSE)</f>
        <v>#N/A</v>
      </c>
      <c r="E11" s="35" t="e">
        <f>VLOOKUP(dorost!A11,data!$A$1:E$420,5,FALSE)</f>
        <v>#N/A</v>
      </c>
      <c r="G11" s="37">
        <v>9</v>
      </c>
    </row>
    <row r="12" spans="1:7" x14ac:dyDescent="0.25">
      <c r="B12" s="30" t="e">
        <f>VLOOKUP(dorost!$A12,data!$A$1:$E$420,2,FALSE)</f>
        <v>#N/A</v>
      </c>
      <c r="C12" s="30" t="e">
        <f>VLOOKUP(dorost!A12,data!$A$1:E$420,3,FALSE)</f>
        <v>#N/A</v>
      </c>
      <c r="D12" s="30" t="e">
        <f>VLOOKUP(dorost!A12,data!$A$1:E$420,4,FALSE)</f>
        <v>#N/A</v>
      </c>
      <c r="E12" s="35" t="e">
        <f>VLOOKUP(dorost!A12,data!$A$1:E$420,5,FALSE)</f>
        <v>#N/A</v>
      </c>
      <c r="G12" s="37">
        <v>10</v>
      </c>
    </row>
    <row r="13" spans="1:7" x14ac:dyDescent="0.25">
      <c r="B13" s="30" t="e">
        <f>VLOOKUP(dorost!$A13,data!$A$1:$E$420,2,FALSE)</f>
        <v>#N/A</v>
      </c>
      <c r="C13" s="30" t="e">
        <f>VLOOKUP(dorost!A13,data!$A$1:E$420,3,FALSE)</f>
        <v>#N/A</v>
      </c>
      <c r="D13" s="30" t="e">
        <f>VLOOKUP(dorost!A13,data!$A$1:E$420,4,FALSE)</f>
        <v>#N/A</v>
      </c>
      <c r="E13" s="35" t="e">
        <f>VLOOKUP(dorost!A13,data!$A$1:E$420,5,FALSE)</f>
        <v>#N/A</v>
      </c>
      <c r="G13" s="37">
        <v>11</v>
      </c>
    </row>
    <row r="14" spans="1:7" x14ac:dyDescent="0.25">
      <c r="B14" s="30" t="e">
        <f>VLOOKUP(dorost!$A14,data!$A$1:$E$420,2,FALSE)</f>
        <v>#N/A</v>
      </c>
      <c r="C14" s="30" t="e">
        <f>VLOOKUP(dorost!A14,data!$A$1:E$420,3,FALSE)</f>
        <v>#N/A</v>
      </c>
      <c r="D14" s="30" t="e">
        <f>VLOOKUP(dorost!A14,data!$A$1:E$420,4,FALSE)</f>
        <v>#N/A</v>
      </c>
      <c r="E14" s="35" t="e">
        <f>VLOOKUP(dorost!A14,data!$A$1:E$420,5,FALSE)</f>
        <v>#N/A</v>
      </c>
      <c r="G14" s="37">
        <v>12</v>
      </c>
    </row>
    <row r="15" spans="1:7" x14ac:dyDescent="0.25">
      <c r="B15" s="30" t="e">
        <f>VLOOKUP(dorost!$A15,data!$A$1:$E$420,2,FALSE)</f>
        <v>#N/A</v>
      </c>
      <c r="C15" s="30" t="e">
        <f>VLOOKUP(dorost!A15,data!$A$1:E$420,3,FALSE)</f>
        <v>#N/A</v>
      </c>
      <c r="D15" s="30" t="e">
        <f>VLOOKUP(dorost!A15,data!$A$1:E$420,4,FALSE)</f>
        <v>#N/A</v>
      </c>
      <c r="E15" s="35" t="e">
        <f>VLOOKUP(dorost!A15,data!$A$1:E$420,5,FALSE)</f>
        <v>#N/A</v>
      </c>
      <c r="G15" s="37">
        <v>13</v>
      </c>
    </row>
    <row r="16" spans="1:7" x14ac:dyDescent="0.25">
      <c r="B16" s="30" t="e">
        <f>VLOOKUP(dorost!$A16,data!$A$1:$E$420,2,FALSE)</f>
        <v>#N/A</v>
      </c>
      <c r="C16" s="30" t="e">
        <f>VLOOKUP(dorost!A16,data!$A$1:E$420,3,FALSE)</f>
        <v>#N/A</v>
      </c>
      <c r="D16" s="30" t="e">
        <f>VLOOKUP(dorost!A16,data!$A$1:E$420,4,FALSE)</f>
        <v>#N/A</v>
      </c>
      <c r="E16" s="35" t="e">
        <f>VLOOKUP(dorost!A16,data!$A$1:E$420,5,FALSE)</f>
        <v>#N/A</v>
      </c>
      <c r="G16" s="37">
        <v>14</v>
      </c>
    </row>
    <row r="17" spans="2:7" x14ac:dyDescent="0.25">
      <c r="B17" s="30" t="e">
        <f>VLOOKUP(dorost!$A17,data!$A$1:$E$420,2,FALSE)</f>
        <v>#N/A</v>
      </c>
      <c r="C17" s="30" t="e">
        <f>VLOOKUP(dorost!A17,data!$A$1:E$420,3,FALSE)</f>
        <v>#N/A</v>
      </c>
      <c r="D17" s="30" t="e">
        <f>VLOOKUP(dorost!A17,data!$A$1:E$420,4,FALSE)</f>
        <v>#N/A</v>
      </c>
      <c r="E17" s="35" t="e">
        <f>VLOOKUP(dorost!A17,data!$A$1:E$420,5,FALSE)</f>
        <v>#N/A</v>
      </c>
      <c r="G17" s="37">
        <v>15</v>
      </c>
    </row>
    <row r="18" spans="2:7" x14ac:dyDescent="0.25">
      <c r="B18" s="30" t="e">
        <f>VLOOKUP(dorost!$A18,data!$A$1:$E$420,2,FALSE)</f>
        <v>#N/A</v>
      </c>
      <c r="C18" s="30" t="e">
        <f>VLOOKUP(dorost!A18,data!$A$1:E$420,3,FALSE)</f>
        <v>#N/A</v>
      </c>
      <c r="D18" s="30" t="e">
        <f>VLOOKUP(dorost!A18,data!$A$1:E$420,4,FALSE)</f>
        <v>#N/A</v>
      </c>
      <c r="E18" s="35" t="e">
        <f>VLOOKUP(dorost!A18,data!$A$1:E$420,5,FALSE)</f>
        <v>#N/A</v>
      </c>
      <c r="G18" s="37">
        <v>16</v>
      </c>
    </row>
    <row r="19" spans="2:7" x14ac:dyDescent="0.25">
      <c r="B19" s="30" t="e">
        <f>VLOOKUP(dorost!$A19,data!$A$1:$E$420,2,FALSE)</f>
        <v>#N/A</v>
      </c>
      <c r="C19" s="30" t="e">
        <f>VLOOKUP(dorost!A19,data!$A$1:E$420,3,FALSE)</f>
        <v>#N/A</v>
      </c>
      <c r="D19" s="30" t="e">
        <f>VLOOKUP(dorost!A19,data!$A$1:E$420,4,FALSE)</f>
        <v>#N/A</v>
      </c>
      <c r="E19" s="35" t="e">
        <f>VLOOKUP(dorost!A19,data!$A$1:E$420,5,FALSE)</f>
        <v>#N/A</v>
      </c>
      <c r="G19" s="37">
        <v>17</v>
      </c>
    </row>
    <row r="20" spans="2:7" x14ac:dyDescent="0.25">
      <c r="B20" s="30" t="e">
        <f>VLOOKUP(dorost!$A20,data!$A$1:$E$420,2,FALSE)</f>
        <v>#N/A</v>
      </c>
      <c r="C20" s="30" t="e">
        <f>VLOOKUP(dorost!A20,data!$A$1:E$420,3,FALSE)</f>
        <v>#N/A</v>
      </c>
      <c r="D20" s="30" t="e">
        <f>VLOOKUP(dorost!A20,data!$A$1:E$420,4,FALSE)</f>
        <v>#N/A</v>
      </c>
      <c r="E20" s="35" t="e">
        <f>VLOOKUP(dorost!A20,data!$A$1:E$420,5,FALSE)</f>
        <v>#N/A</v>
      </c>
      <c r="G20" s="37">
        <v>18</v>
      </c>
    </row>
    <row r="21" spans="2:7" x14ac:dyDescent="0.25">
      <c r="B21" s="30" t="e">
        <f>VLOOKUP(dorost!$A21,data!$A$1:$E$420,2,FALSE)</f>
        <v>#N/A</v>
      </c>
      <c r="C21" s="30" t="e">
        <f>VLOOKUP(dorost!A21,data!$A$1:E$420,3,FALSE)</f>
        <v>#N/A</v>
      </c>
      <c r="D21" s="30" t="e">
        <f>VLOOKUP(dorost!A21,data!$A$1:E$420,4,FALSE)</f>
        <v>#N/A</v>
      </c>
      <c r="E21" s="35" t="e">
        <f>VLOOKUP(dorost!A21,data!$A$1:E$420,5,FALSE)</f>
        <v>#N/A</v>
      </c>
      <c r="G21" s="37">
        <v>19</v>
      </c>
    </row>
    <row r="22" spans="2:7" x14ac:dyDescent="0.25">
      <c r="B22" s="30" t="e">
        <f>VLOOKUP(dorost!$A22,data!$A$1:$E$420,2,FALSE)</f>
        <v>#N/A</v>
      </c>
      <c r="C22" s="30" t="e">
        <f>VLOOKUP(dorost!A22,data!$A$1:E$420,3,FALSE)</f>
        <v>#N/A</v>
      </c>
      <c r="D22" s="30" t="e">
        <f>VLOOKUP(dorost!A22,data!$A$1:E$420,4,FALSE)</f>
        <v>#N/A</v>
      </c>
      <c r="E22" s="35" t="e">
        <f>VLOOKUP(dorost!A22,data!$A$1:E$420,5,FALSE)</f>
        <v>#N/A</v>
      </c>
      <c r="G22" s="37">
        <v>20</v>
      </c>
    </row>
    <row r="23" spans="2:7" x14ac:dyDescent="0.25">
      <c r="B23" s="30" t="e">
        <f>VLOOKUP(dorost!$A23,data!$A$1:$E$420,2,FALSE)</f>
        <v>#N/A</v>
      </c>
      <c r="C23" s="30" t="e">
        <f>VLOOKUP(dorost!A23,data!$A$1:E$420,3,FALSE)</f>
        <v>#N/A</v>
      </c>
      <c r="D23" s="30" t="e">
        <f>VLOOKUP(dorost!A23,data!$A$1:E$420,4,FALSE)</f>
        <v>#N/A</v>
      </c>
      <c r="E23" s="35" t="e">
        <f>VLOOKUP(dorost!A23,data!$A$1:E$420,5,FALSE)</f>
        <v>#N/A</v>
      </c>
      <c r="G23" s="37">
        <v>21</v>
      </c>
    </row>
    <row r="24" spans="2:7" x14ac:dyDescent="0.25">
      <c r="B24" s="30" t="e">
        <f>VLOOKUP(dorost!$A24,data!$A$1:$E$420,2,FALSE)</f>
        <v>#N/A</v>
      </c>
      <c r="C24" s="30" t="e">
        <f>VLOOKUP(dorost!A24,data!$A$1:E$420,3,FALSE)</f>
        <v>#N/A</v>
      </c>
      <c r="D24" s="30" t="e">
        <f>VLOOKUP(dorost!A24,data!$A$1:E$420,4,FALSE)</f>
        <v>#N/A</v>
      </c>
      <c r="E24" s="35" t="e">
        <f>VLOOKUP(dorost!A24,data!$A$1:E$420,5,FALSE)</f>
        <v>#N/A</v>
      </c>
      <c r="G24" s="37">
        <v>22</v>
      </c>
    </row>
    <row r="25" spans="2:7" x14ac:dyDescent="0.25">
      <c r="B25" s="30" t="e">
        <f>VLOOKUP(dorost!$A25,data!$A$1:$E$420,2,FALSE)</f>
        <v>#N/A</v>
      </c>
      <c r="C25" s="30" t="e">
        <f>VLOOKUP(dorost!A25,data!$A$1:E$420,3,FALSE)</f>
        <v>#N/A</v>
      </c>
      <c r="D25" s="30" t="e">
        <f>VLOOKUP(dorost!A25,data!$A$1:E$420,4,FALSE)</f>
        <v>#N/A</v>
      </c>
      <c r="E25" s="35" t="e">
        <f>VLOOKUP(dorost!A25,data!$A$1:E$420,5,FALSE)</f>
        <v>#N/A</v>
      </c>
      <c r="G25" s="37">
        <v>23</v>
      </c>
    </row>
    <row r="26" spans="2:7" x14ac:dyDescent="0.25">
      <c r="B26" s="30" t="e">
        <f>VLOOKUP(dorost!$A26,data!$A$1:$E$420,2,FALSE)</f>
        <v>#N/A</v>
      </c>
      <c r="C26" s="30" t="e">
        <f>VLOOKUP(dorost!A26,data!$A$1:E$420,3,FALSE)</f>
        <v>#N/A</v>
      </c>
      <c r="D26" s="30" t="e">
        <f>VLOOKUP(dorost!A26,data!$A$1:E$420,4,FALSE)</f>
        <v>#N/A</v>
      </c>
      <c r="E26" s="35" t="e">
        <f>VLOOKUP(dorost!A26,data!$A$1:E$420,5,FALSE)</f>
        <v>#N/A</v>
      </c>
      <c r="G26" s="37">
        <v>24</v>
      </c>
    </row>
    <row r="27" spans="2:7" x14ac:dyDescent="0.25">
      <c r="B27" s="30" t="e">
        <f>VLOOKUP(dorost!$A27,data!$A$1:$E$420,2,FALSE)</f>
        <v>#N/A</v>
      </c>
      <c r="C27" s="30" t="e">
        <f>VLOOKUP(dorost!A27,data!$A$1:E$420,3,FALSE)</f>
        <v>#N/A</v>
      </c>
      <c r="D27" s="30" t="e">
        <f>VLOOKUP(dorost!A27,data!$A$1:E$420,4,FALSE)</f>
        <v>#N/A</v>
      </c>
      <c r="E27" s="35" t="e">
        <f>VLOOKUP(dorost!A27,data!$A$1:E$420,5,FALSE)</f>
        <v>#N/A</v>
      </c>
      <c r="G27" s="37">
        <v>25</v>
      </c>
    </row>
    <row r="28" spans="2:7" x14ac:dyDescent="0.25">
      <c r="B28" s="30" t="e">
        <f>VLOOKUP(dorost!$A28,data!$A$1:$E$420,2,FALSE)</f>
        <v>#N/A</v>
      </c>
      <c r="C28" s="30" t="e">
        <f>VLOOKUP(dorost!A28,data!$A$1:E$420,3,FALSE)</f>
        <v>#N/A</v>
      </c>
      <c r="D28" s="30" t="e">
        <f>VLOOKUP(dorost!A28,data!$A$1:E$420,4,FALSE)</f>
        <v>#N/A</v>
      </c>
      <c r="E28" s="35" t="e">
        <f>VLOOKUP(dorost!A28,data!$A$1:E$420,5,FALSE)</f>
        <v>#N/A</v>
      </c>
      <c r="G28" s="37">
        <v>26</v>
      </c>
    </row>
    <row r="29" spans="2:7" x14ac:dyDescent="0.25">
      <c r="B29" s="30" t="e">
        <f>VLOOKUP(dorost!$A29,data!$A$1:$E$420,2,FALSE)</f>
        <v>#N/A</v>
      </c>
      <c r="C29" s="30" t="e">
        <f>VLOOKUP(dorost!A29,data!$A$1:E$420,3,FALSE)</f>
        <v>#N/A</v>
      </c>
      <c r="D29" s="30" t="e">
        <f>VLOOKUP(dorost!A29,data!$A$1:E$420,4,FALSE)</f>
        <v>#N/A</v>
      </c>
      <c r="E29" s="35" t="e">
        <f>VLOOKUP(dorost!A29,data!$A$1:E$420,5,FALSE)</f>
        <v>#N/A</v>
      </c>
      <c r="G29" s="37">
        <v>27</v>
      </c>
    </row>
    <row r="30" spans="2:7" x14ac:dyDescent="0.25">
      <c r="B30" s="30" t="e">
        <f>VLOOKUP(dorost!$A30,data!$A$1:$E$420,2,FALSE)</f>
        <v>#N/A</v>
      </c>
      <c r="C30" s="30" t="e">
        <f>VLOOKUP(dorost!A30,data!$A$1:E$420,3,FALSE)</f>
        <v>#N/A</v>
      </c>
      <c r="D30" s="30" t="e">
        <f>VLOOKUP(dorost!A30,data!$A$1:E$420,4,FALSE)</f>
        <v>#N/A</v>
      </c>
      <c r="E30" s="35" t="e">
        <f>VLOOKUP(dorost!A30,data!$A$1:E$420,5,FALSE)</f>
        <v>#N/A</v>
      </c>
      <c r="G30" s="37">
        <v>28</v>
      </c>
    </row>
    <row r="31" spans="2:7" x14ac:dyDescent="0.25">
      <c r="B31" s="30" t="e">
        <f>VLOOKUP(dorost!$A31,data!$A$1:$E$420,2,FALSE)</f>
        <v>#N/A</v>
      </c>
      <c r="C31" s="30" t="e">
        <f>VLOOKUP(dorost!A31,data!$A$1:E$420,3,FALSE)</f>
        <v>#N/A</v>
      </c>
      <c r="D31" s="30" t="e">
        <f>VLOOKUP(dorost!A31,data!$A$1:E$420,4,FALSE)</f>
        <v>#N/A</v>
      </c>
      <c r="E31" s="35" t="e">
        <f>VLOOKUP(dorost!A31,data!$A$1:E$420,5,FALSE)</f>
        <v>#N/A</v>
      </c>
      <c r="G31" s="37">
        <v>29</v>
      </c>
    </row>
    <row r="32" spans="2:7" x14ac:dyDescent="0.25">
      <c r="B32" s="30" t="e">
        <f>VLOOKUP(dorost!$A32,data!$A$1:$E$420,2,FALSE)</f>
        <v>#N/A</v>
      </c>
      <c r="C32" s="30" t="e">
        <f>VLOOKUP(dorost!A32,data!$A$1:E$420,3,FALSE)</f>
        <v>#N/A</v>
      </c>
      <c r="D32" s="30" t="e">
        <f>VLOOKUP(dorost!A32,data!$A$1:E$420,4,FALSE)</f>
        <v>#N/A</v>
      </c>
      <c r="E32" s="35" t="e">
        <f>VLOOKUP(dorost!A32,data!$A$1:E$420,5,FALSE)</f>
        <v>#N/A</v>
      </c>
      <c r="G32" s="37">
        <v>30</v>
      </c>
    </row>
    <row r="33" spans="2:7" x14ac:dyDescent="0.25">
      <c r="B33" s="30" t="e">
        <f>VLOOKUP(dorost!$A33,data!$A$1:$E$420,2,FALSE)</f>
        <v>#N/A</v>
      </c>
      <c r="C33" s="30" t="e">
        <f>VLOOKUP(dorost!A33,data!$A$1:E$420,3,FALSE)</f>
        <v>#N/A</v>
      </c>
      <c r="D33" s="30" t="e">
        <f>VLOOKUP(dorost!A33,data!$A$1:E$420,4,FALSE)</f>
        <v>#N/A</v>
      </c>
      <c r="E33" s="35" t="e">
        <f>VLOOKUP(dorost!A33,data!$A$1:E$420,5,FALSE)</f>
        <v>#N/A</v>
      </c>
      <c r="G33" s="37">
        <v>31</v>
      </c>
    </row>
    <row r="34" spans="2:7" x14ac:dyDescent="0.25">
      <c r="B34" s="30" t="e">
        <f>VLOOKUP(dorost!$A34,data!$A$1:$E$420,2,FALSE)</f>
        <v>#N/A</v>
      </c>
      <c r="C34" s="30" t="e">
        <f>VLOOKUP(dorost!A34,data!$A$1:E$420,3,FALSE)</f>
        <v>#N/A</v>
      </c>
      <c r="D34" s="30" t="e">
        <f>VLOOKUP(dorost!A34,data!$A$1:E$420,4,FALSE)</f>
        <v>#N/A</v>
      </c>
      <c r="E34" s="35" t="e">
        <f>VLOOKUP(dorost!A34,data!$A$1:E$420,5,FALSE)</f>
        <v>#N/A</v>
      </c>
      <c r="G34" s="37">
        <v>32</v>
      </c>
    </row>
    <row r="35" spans="2:7" x14ac:dyDescent="0.25">
      <c r="B35" s="30" t="e">
        <f>VLOOKUP(dorost!$A35,data!$A$1:$E$420,2,FALSE)</f>
        <v>#N/A</v>
      </c>
      <c r="C35" s="30" t="e">
        <f>VLOOKUP(dorost!A35,data!$A$1:E$420,3,FALSE)</f>
        <v>#N/A</v>
      </c>
      <c r="D35" s="30" t="e">
        <f>VLOOKUP(dorost!A35,data!$A$1:E$420,4,FALSE)</f>
        <v>#N/A</v>
      </c>
      <c r="E35" s="35" t="e">
        <f>VLOOKUP(dorost!A35,data!$A$1:E$420,5,FALSE)</f>
        <v>#N/A</v>
      </c>
      <c r="G35" s="37">
        <v>33</v>
      </c>
    </row>
    <row r="36" spans="2:7" x14ac:dyDescent="0.25">
      <c r="B36" s="30" t="e">
        <f>VLOOKUP(dorost!$A36,data!$A$1:$E$420,2,FALSE)</f>
        <v>#N/A</v>
      </c>
      <c r="C36" s="30" t="e">
        <f>VLOOKUP(dorost!A36,data!$A$1:E$420,3,FALSE)</f>
        <v>#N/A</v>
      </c>
      <c r="D36" s="30" t="e">
        <f>VLOOKUP(dorost!A36,data!$A$1:E$420,4,FALSE)</f>
        <v>#N/A</v>
      </c>
      <c r="E36" s="35" t="e">
        <f>VLOOKUP(dorost!A36,data!$A$1:E$420,5,FALSE)</f>
        <v>#N/A</v>
      </c>
      <c r="G36" s="37">
        <v>34</v>
      </c>
    </row>
    <row r="37" spans="2:7" x14ac:dyDescent="0.25">
      <c r="B37" s="30" t="e">
        <f>VLOOKUP(dorost!$A37,data!$A$1:$E$420,2,FALSE)</f>
        <v>#N/A</v>
      </c>
      <c r="C37" s="30" t="e">
        <f>VLOOKUP(dorost!A37,data!$A$1:E$420,3,FALSE)</f>
        <v>#N/A</v>
      </c>
      <c r="D37" s="30" t="e">
        <f>VLOOKUP(dorost!A37,data!$A$1:E$420,4,FALSE)</f>
        <v>#N/A</v>
      </c>
      <c r="E37" s="35" t="e">
        <f>VLOOKUP(dorost!A37,data!$A$1:E$420,5,FALSE)</f>
        <v>#N/A</v>
      </c>
      <c r="G37" s="37">
        <v>35</v>
      </c>
    </row>
  </sheetData>
  <autoFilter ref="A2:G37"/>
  <dataConsolidate/>
  <mergeCells count="1">
    <mergeCell ref="A1:G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abSelected="1" zoomScaleNormal="100" workbookViewId="0">
      <selection activeCell="H29" sqref="H29"/>
    </sheetView>
  </sheetViews>
  <sheetFormatPr defaultRowHeight="15" x14ac:dyDescent="0.25"/>
  <cols>
    <col min="1" max="1" width="18.7109375" style="34" customWidth="1"/>
    <col min="2" max="2" width="23.140625" style="30" customWidth="1"/>
    <col min="3" max="3" width="31.42578125" style="30" customWidth="1"/>
    <col min="4" max="4" width="12.42578125" style="30" customWidth="1"/>
    <col min="5" max="5" width="11.42578125" style="35" customWidth="1"/>
    <col min="6" max="6" width="14.7109375" style="36" customWidth="1"/>
    <col min="7" max="7" width="12.7109375" style="37" customWidth="1"/>
    <col min="8" max="8" width="11.140625" style="30" bestFit="1" customWidth="1"/>
    <col min="9" max="16384" width="9.140625" style="30"/>
  </cols>
  <sheetData>
    <row r="1" spans="1:8" ht="36" x14ac:dyDescent="0.55000000000000004">
      <c r="A1" s="52" t="s">
        <v>7</v>
      </c>
      <c r="B1" s="52"/>
      <c r="C1" s="52"/>
      <c r="D1" s="52"/>
      <c r="E1" s="52"/>
      <c r="F1" s="52"/>
      <c r="G1" s="52"/>
    </row>
    <row r="2" spans="1:8" x14ac:dyDescent="0.25">
      <c r="A2" s="31" t="s">
        <v>0</v>
      </c>
      <c r="B2" s="32" t="s">
        <v>1</v>
      </c>
      <c r="C2" s="32" t="s">
        <v>2</v>
      </c>
      <c r="D2" s="32" t="s">
        <v>3</v>
      </c>
      <c r="E2" s="31" t="s">
        <v>6</v>
      </c>
      <c r="F2" s="33" t="s">
        <v>4</v>
      </c>
      <c r="G2" s="31" t="s">
        <v>5</v>
      </c>
    </row>
    <row r="3" spans="1:8" x14ac:dyDescent="0.25">
      <c r="A3" s="34">
        <v>357</v>
      </c>
      <c r="B3" s="30" t="str">
        <f>VLOOKUP(ženy!$A3,data!$A$1:$E$420,2,FALSE)</f>
        <v>Markéta Baginská</v>
      </c>
      <c r="C3" s="30" t="str">
        <f>VLOOKUP(ženy!A3,data!$A$1:E$420,3,FALSE)</f>
        <v>Nutrend team</v>
      </c>
      <c r="D3" s="30" t="str">
        <f>VLOOKUP(ženy!A3,data!$A$1:E$420,4,FALSE)</f>
        <v>Ženy A</v>
      </c>
      <c r="E3" s="35" t="str">
        <f>VLOOKUP(ženy!A3,data!$A$1:E$420,5,FALSE)</f>
        <v>1997</v>
      </c>
      <c r="F3" s="35" t="s">
        <v>660</v>
      </c>
      <c r="G3" s="37">
        <v>1</v>
      </c>
    </row>
    <row r="4" spans="1:8" x14ac:dyDescent="0.25">
      <c r="A4" s="34">
        <v>259</v>
      </c>
      <c r="B4" s="30" t="str">
        <f>VLOOKUP(ženy!$A4,data!$A$1:$E$420,2,FALSE)</f>
        <v>Magdaléna Drastichová</v>
      </c>
      <c r="C4" s="30" t="str">
        <f>VLOOKUP(ženy!A4,data!$A$1:E$420,3,FALSE)</f>
        <v>MK Seitl Ostrava</v>
      </c>
      <c r="D4" s="30" t="str">
        <f>VLOOKUP(ženy!A4,data!$A$1:E$420,4,FALSE)</f>
        <v>Ženy A</v>
      </c>
      <c r="E4" s="35">
        <f>VLOOKUP(ženy!A4,data!$A$1:E$420,5,FALSE)</f>
        <v>1984</v>
      </c>
      <c r="F4" s="35" t="s">
        <v>661</v>
      </c>
      <c r="G4" s="37">
        <v>2</v>
      </c>
    </row>
    <row r="5" spans="1:8" x14ac:dyDescent="0.25">
      <c r="A5" s="34">
        <v>365</v>
      </c>
      <c r="B5" s="30" t="str">
        <f>VLOOKUP(ženy!$A5,data!$A$1:$E$420,2,FALSE)</f>
        <v>Adéla Pěchová</v>
      </c>
      <c r="C5" s="30" t="str">
        <f>VLOOKUP(ženy!A5,data!$A$1:E$420,3,FALSE)</f>
        <v>SOŠ Waldorf Ostrava</v>
      </c>
      <c r="D5" s="30" t="str">
        <f>VLOOKUP(ženy!A5,data!$A$1:E$420,4,FALSE)</f>
        <v>Ženy A</v>
      </c>
      <c r="E5" s="35" t="str">
        <f>VLOOKUP(ženy!A5,data!$A$1:E$420,5,FALSE)</f>
        <v>1998</v>
      </c>
      <c r="F5" s="35" t="s">
        <v>662</v>
      </c>
      <c r="G5" s="37">
        <v>3</v>
      </c>
      <c r="H5" s="41"/>
    </row>
    <row r="6" spans="1:8" x14ac:dyDescent="0.25">
      <c r="A6" s="34">
        <v>40</v>
      </c>
      <c r="B6" s="30" t="str">
        <f>VLOOKUP(ženy!$A6,data!$A$1:$E$420,2,FALSE)</f>
        <v>Iva Sykorova</v>
      </c>
      <c r="C6" s="30" t="str">
        <f>VLOOKUP(ženy!A6,data!$A$1:E$420,3,FALSE)</f>
        <v>Rozběháme Havířov</v>
      </c>
      <c r="D6" s="30" t="str">
        <f>VLOOKUP(ženy!A6,data!$A$1:E$420,4,FALSE)</f>
        <v>Ženy A</v>
      </c>
      <c r="E6" s="35">
        <f>VLOOKUP(ženy!A6,data!$A$1:E$420,5,FALSE)</f>
        <v>1983</v>
      </c>
      <c r="F6" s="35" t="s">
        <v>663</v>
      </c>
      <c r="G6" s="37">
        <v>4</v>
      </c>
      <c r="H6" s="41"/>
    </row>
    <row r="7" spans="1:8" x14ac:dyDescent="0.25">
      <c r="A7" s="34">
        <v>51</v>
      </c>
      <c r="B7" s="30" t="str">
        <f>VLOOKUP(ženy!$A7,data!$A$1:$E$420,2,FALSE)</f>
        <v>Klára Žambochová</v>
      </c>
      <c r="C7" s="30" t="str">
        <f>VLOOKUP(ženy!A7,data!$A$1:E$420,3,FALSE)</f>
        <v>Bystřice pod Hostýnem</v>
      </c>
      <c r="D7" s="30" t="str">
        <f>VLOOKUP(ženy!A7,data!$A$1:E$420,4,FALSE)</f>
        <v>Ženy A</v>
      </c>
      <c r="E7" s="35">
        <f>VLOOKUP(ženy!A7,data!$A$1:E$420,5,FALSE)</f>
        <v>1993</v>
      </c>
      <c r="F7" s="35" t="s">
        <v>664</v>
      </c>
      <c r="G7" s="37">
        <v>5</v>
      </c>
      <c r="H7" s="41"/>
    </row>
    <row r="8" spans="1:8" x14ac:dyDescent="0.25">
      <c r="A8" s="34">
        <v>311</v>
      </c>
      <c r="B8" s="30" t="str">
        <f>VLOOKUP(ženy!$A8,data!$A$1:$E$420,2,FALSE)</f>
        <v>Jana Dominiková</v>
      </c>
      <c r="C8" s="30" t="str">
        <f>VLOOKUP(ženy!A8,data!$A$1:E$420,3,FALSE)</f>
        <v>MK Seitl Ostrava</v>
      </c>
      <c r="D8" s="30" t="str">
        <f>VLOOKUP(ženy!A8,data!$A$1:E$420,4,FALSE)</f>
        <v>Ženy B</v>
      </c>
      <c r="E8" s="35">
        <f>VLOOKUP(ženy!A8,data!$A$1:E$420,5,FALSE)</f>
        <v>1978</v>
      </c>
      <c r="F8" s="35" t="s">
        <v>665</v>
      </c>
      <c r="G8" s="37">
        <v>6</v>
      </c>
      <c r="H8" s="41"/>
    </row>
    <row r="9" spans="1:8" x14ac:dyDescent="0.25">
      <c r="A9" s="34">
        <v>65</v>
      </c>
      <c r="B9" s="30" t="str">
        <f>VLOOKUP(ženy!$A9,data!$A$1:$E$420,2,FALSE)</f>
        <v>Lenka Gnidová</v>
      </c>
      <c r="C9" s="30" t="str">
        <f>VLOOKUP(ženy!A9,data!$A$1:E$420,3,FALSE)</f>
        <v>Havířov</v>
      </c>
      <c r="D9" s="30" t="str">
        <f>VLOOKUP(ženy!A9,data!$A$1:E$420,4,FALSE)</f>
        <v>Ženy B</v>
      </c>
      <c r="E9" s="35">
        <f>VLOOKUP(ženy!A9,data!$A$1:E$420,5,FALSE)</f>
        <v>1975</v>
      </c>
      <c r="F9" s="35" t="s">
        <v>666</v>
      </c>
      <c r="G9" s="37">
        <v>7</v>
      </c>
      <c r="H9" s="41"/>
    </row>
    <row r="10" spans="1:8" x14ac:dyDescent="0.25">
      <c r="A10" s="34">
        <v>178</v>
      </c>
      <c r="B10" s="30" t="str">
        <f>VLOOKUP(ženy!$A10,data!$A$1:$E$420,2,FALSE)</f>
        <v>Vanda Štůsková</v>
      </c>
      <c r="C10" s="30" t="str">
        <f>VLOOKUP(ženy!A10,data!$A$1:E$420,3,FALSE)</f>
        <v>Sportguides Team</v>
      </c>
      <c r="D10" s="30" t="str">
        <f>VLOOKUP(ženy!A10,data!$A$1:E$420,4,FALSE)</f>
        <v>Ženy A</v>
      </c>
      <c r="E10" s="35">
        <f>VLOOKUP(ženy!A10,data!$A$1:E$420,5,FALSE)</f>
        <v>2000</v>
      </c>
      <c r="F10" s="35" t="s">
        <v>667</v>
      </c>
      <c r="G10" s="37">
        <v>8</v>
      </c>
      <c r="H10" s="41"/>
    </row>
    <row r="11" spans="1:8" x14ac:dyDescent="0.25">
      <c r="A11" s="34">
        <v>261</v>
      </c>
      <c r="B11" s="30" t="str">
        <f>VLOOKUP(ženy!$A11,data!$A$1:$E$420,2,FALSE)</f>
        <v>Renáta Brableczová</v>
      </c>
      <c r="C11" s="30" t="str">
        <f>VLOOKUP(ženy!A11,data!$A$1:E$420,3,FALSE)</f>
        <v>Ostrava</v>
      </c>
      <c r="D11" s="30" t="str">
        <f>VLOOKUP(ženy!A11,data!$A$1:E$420,4,FALSE)</f>
        <v>Ženy A</v>
      </c>
      <c r="E11" s="35">
        <f>VLOOKUP(ženy!A11,data!$A$1:E$420,5,FALSE)</f>
        <v>1980</v>
      </c>
      <c r="F11" s="35" t="s">
        <v>668</v>
      </c>
      <c r="G11" s="37">
        <v>9</v>
      </c>
      <c r="H11" s="41"/>
    </row>
    <row r="12" spans="1:8" x14ac:dyDescent="0.25">
      <c r="A12" s="34">
        <v>140</v>
      </c>
      <c r="B12" s="30" t="str">
        <f>VLOOKUP(ženy!$A12,data!$A$1:$E$420,2,FALSE)</f>
        <v>Inge Galiová</v>
      </c>
      <c r="C12" s="30" t="str">
        <f>VLOOKUP(ženy!A12,data!$A$1:E$420,3,FALSE)</f>
        <v>Petrovice u Karviné</v>
      </c>
      <c r="D12" s="30" t="str">
        <f>VLOOKUP(ženy!A12,data!$A$1:E$420,4,FALSE)</f>
        <v>Ženy A</v>
      </c>
      <c r="E12" s="35">
        <f>VLOOKUP(ženy!A12,data!$A$1:E$420,5,FALSE)</f>
        <v>1980</v>
      </c>
      <c r="F12" s="35" t="s">
        <v>669</v>
      </c>
      <c r="G12" s="37">
        <v>10</v>
      </c>
      <c r="H12" s="41"/>
    </row>
    <row r="13" spans="1:8" x14ac:dyDescent="0.25">
      <c r="A13" s="34">
        <v>229</v>
      </c>
      <c r="B13" s="30" t="str">
        <f>VLOOKUP(ženy!$A13,data!$A$1:$E$420,2,FALSE)</f>
        <v>ZuZu Vítková</v>
      </c>
      <c r="C13" s="30" t="str">
        <f>VLOOKUP(ženy!A13,data!$A$1:E$420,3,FALSE)</f>
        <v>Hobby Runners Vratimov</v>
      </c>
      <c r="D13" s="30" t="str">
        <f>VLOOKUP(ženy!A13,data!$A$1:E$420,4,FALSE)</f>
        <v>Ženy A</v>
      </c>
      <c r="E13" s="35">
        <f>VLOOKUP(ženy!A13,data!$A$1:E$420,5,FALSE)</f>
        <v>1986</v>
      </c>
      <c r="F13" s="35" t="s">
        <v>670</v>
      </c>
      <c r="G13" s="37">
        <v>11</v>
      </c>
      <c r="H13" s="41"/>
    </row>
    <row r="14" spans="1:8" x14ac:dyDescent="0.25">
      <c r="A14" s="34">
        <v>85</v>
      </c>
      <c r="B14" s="30" t="str">
        <f>VLOOKUP(ženy!$A14,data!$A$1:$E$420,2,FALSE)</f>
        <v>Kateřina Fujáková</v>
      </c>
      <c r="C14" s="30" t="str">
        <f>VLOOKUP(ženy!A14,data!$A$1:E$420,3,FALSE)</f>
        <v>Havířov</v>
      </c>
      <c r="D14" s="30" t="str">
        <f>VLOOKUP(ženy!A14,data!$A$1:E$420,4,FALSE)</f>
        <v>Ženy A</v>
      </c>
      <c r="E14" s="35">
        <f>VLOOKUP(ženy!A14,data!$A$1:E$420,5,FALSE)</f>
        <v>1985</v>
      </c>
      <c r="F14" s="35" t="s">
        <v>671</v>
      </c>
      <c r="G14" s="37">
        <v>12</v>
      </c>
      <c r="H14" s="41"/>
    </row>
    <row r="15" spans="1:8" x14ac:dyDescent="0.25">
      <c r="A15" s="34">
        <v>382</v>
      </c>
      <c r="B15" s="30" t="str">
        <f>VLOOKUP(ženy!$A15,data!$A$1:$E$420,2,FALSE)</f>
        <v>Eva Žůrková</v>
      </c>
      <c r="C15" s="30" t="str">
        <f>VLOOKUP(ženy!A15,data!$A$1:E$420,3,FALSE)</f>
        <v>JOF X-team</v>
      </c>
      <c r="D15" s="30" t="str">
        <f>VLOOKUP(ženy!A15,data!$A$1:E$420,4,FALSE)</f>
        <v>Ženy B</v>
      </c>
      <c r="E15" s="35" t="str">
        <f>VLOOKUP(ženy!A15,data!$A$1:E$420,5,FALSE)</f>
        <v>1975</v>
      </c>
      <c r="F15" s="35" t="s">
        <v>672</v>
      </c>
      <c r="G15" s="37">
        <v>13</v>
      </c>
      <c r="H15" s="41"/>
    </row>
    <row r="16" spans="1:8" x14ac:dyDescent="0.25">
      <c r="A16" s="34">
        <v>185</v>
      </c>
      <c r="B16" s="30" t="str">
        <f>VLOOKUP(ženy!$A16,data!$A$1:$E$420,2,FALSE)</f>
        <v>Kateřina Melecká</v>
      </c>
      <c r="C16" s="30" t="str">
        <f>VLOOKUP(ženy!A16,data!$A$1:E$420,3,FALSE)</f>
        <v>Skřipov</v>
      </c>
      <c r="D16" s="30" t="str">
        <f>VLOOKUP(ženy!A16,data!$A$1:E$420,4,FALSE)</f>
        <v>Ženy A</v>
      </c>
      <c r="E16" s="35">
        <f>VLOOKUP(ženy!A16,data!$A$1:E$420,5,FALSE)</f>
        <v>1984</v>
      </c>
      <c r="F16" s="35" t="s">
        <v>673</v>
      </c>
      <c r="G16" s="37">
        <v>14</v>
      </c>
      <c r="H16" s="41"/>
    </row>
    <row r="17" spans="1:8" x14ac:dyDescent="0.25">
      <c r="A17" s="34">
        <v>27</v>
      </c>
      <c r="B17" s="30" t="str">
        <f>VLOOKUP(ženy!$A17,data!$A$1:$E$420,2,FALSE)</f>
        <v>Renáta Šimůnková</v>
      </c>
      <c r="C17" s="30" t="str">
        <f>VLOOKUP(ženy!A17,data!$A$1:E$420,3,FALSE)</f>
        <v>Sokol Hrabůvka (Ostrava)</v>
      </c>
      <c r="D17" s="30" t="str">
        <f>VLOOKUP(ženy!A17,data!$A$1:E$420,4,FALSE)</f>
        <v>Ženy B</v>
      </c>
      <c r="E17" s="35">
        <f>VLOOKUP(ženy!A17,data!$A$1:E$420,5,FALSE)</f>
        <v>1974</v>
      </c>
      <c r="F17" s="35" t="s">
        <v>674</v>
      </c>
      <c r="G17" s="37">
        <v>15</v>
      </c>
      <c r="H17" s="41"/>
    </row>
    <row r="18" spans="1:8" x14ac:dyDescent="0.25">
      <c r="A18" s="34">
        <v>367</v>
      </c>
      <c r="B18" s="30" t="str">
        <f>VLOOKUP(ženy!$A18,data!$A$1:$E$420,2,FALSE)</f>
        <v>Anna Balážová</v>
      </c>
      <c r="C18" s="30" t="str">
        <f>VLOOKUP(ženy!A18,data!$A$1:E$420,3,FALSE)</f>
        <v>Baláž extreme team ostrava</v>
      </c>
      <c r="D18" s="30" t="str">
        <f>VLOOKUP(ženy!A18,data!$A$1:E$420,4,FALSE)</f>
        <v>Ženy A</v>
      </c>
      <c r="E18" s="35" t="str">
        <f>VLOOKUP(ženy!A18,data!$A$1:E$420,5,FALSE)</f>
        <v>2009</v>
      </c>
      <c r="F18" s="35" t="s">
        <v>675</v>
      </c>
      <c r="G18" s="37">
        <v>16</v>
      </c>
      <c r="H18" s="41"/>
    </row>
    <row r="19" spans="1:8" x14ac:dyDescent="0.25">
      <c r="A19" s="34">
        <v>181</v>
      </c>
      <c r="B19" s="30" t="str">
        <f>VLOOKUP(ženy!$A19,data!$A$1:$E$420,2,FALSE)</f>
        <v>Lucie Kalafutová</v>
      </c>
      <c r="C19" s="30" t="str">
        <f>VLOOKUP(ženy!A19,data!$A$1:E$420,3,FALSE)</f>
        <v>Sportguides Team Rožnov p. R.</v>
      </c>
      <c r="D19" s="30" t="str">
        <f>VLOOKUP(ženy!A19,data!$A$1:E$420,4,FALSE)</f>
        <v>Ženy A</v>
      </c>
      <c r="E19" s="35">
        <f>VLOOKUP(ženy!A19,data!$A$1:E$420,5,FALSE)</f>
        <v>1983</v>
      </c>
      <c r="F19" s="35" t="s">
        <v>676</v>
      </c>
      <c r="G19" s="37">
        <v>17</v>
      </c>
      <c r="H19" s="41"/>
    </row>
    <row r="20" spans="1:8" x14ac:dyDescent="0.25">
      <c r="A20" s="34">
        <v>63</v>
      </c>
      <c r="B20" s="30" t="str">
        <f>VLOOKUP(ženy!$A20,data!$A$1:$E$420,2,FALSE)</f>
        <v>Zuzana Klečková</v>
      </c>
      <c r="C20" s="30" t="str">
        <f>VLOOKUP(ženy!A20,data!$A$1:E$420,3,FALSE)</f>
        <v>Ostrava</v>
      </c>
      <c r="D20" s="30" t="str">
        <f>VLOOKUP(ženy!A20,data!$A$1:E$420,4,FALSE)</f>
        <v>Ženy A</v>
      </c>
      <c r="E20" s="35">
        <f>VLOOKUP(ženy!A20,data!$A$1:E$420,5,FALSE)</f>
        <v>1987</v>
      </c>
      <c r="F20" s="35" t="s">
        <v>677</v>
      </c>
      <c r="G20" s="37">
        <v>18</v>
      </c>
      <c r="H20" s="41"/>
    </row>
    <row r="21" spans="1:8" x14ac:dyDescent="0.25">
      <c r="A21" s="34">
        <v>294</v>
      </c>
      <c r="B21" s="30" t="str">
        <f>VLOOKUP(ženy!$A21,data!$A$1:$E$420,2,FALSE)</f>
        <v>Lucie Georgiovská</v>
      </c>
      <c r="C21" s="30" t="str">
        <f>VLOOKUP(ženy!A21,data!$A$1:E$420,3,FALSE)</f>
        <v>Ostrava</v>
      </c>
      <c r="D21" s="30" t="str">
        <f>VLOOKUP(ženy!A21,data!$A$1:E$420,4,FALSE)</f>
        <v>Ženy B</v>
      </c>
      <c r="E21" s="35">
        <f>VLOOKUP(ženy!A21,data!$A$1:E$420,5,FALSE)</f>
        <v>1976</v>
      </c>
      <c r="F21" s="35" t="s">
        <v>678</v>
      </c>
      <c r="G21" s="37">
        <v>19</v>
      </c>
      <c r="H21" s="41"/>
    </row>
    <row r="22" spans="1:8" x14ac:dyDescent="0.25">
      <c r="A22" s="34">
        <v>164</v>
      </c>
      <c r="B22" s="30" t="str">
        <f>VLOOKUP(ženy!$A22,data!$A$1:$E$420,2,FALSE)</f>
        <v>Monika Kollarczyková</v>
      </c>
      <c r="C22" s="30" t="str">
        <f>VLOOKUP(ženy!A22,data!$A$1:E$420,3,FALSE)</f>
        <v>Běžecká skupina v Českém Těšíně</v>
      </c>
      <c r="D22" s="30" t="str">
        <f>VLOOKUP(ženy!A22,data!$A$1:E$420,4,FALSE)</f>
        <v>Ženy B</v>
      </c>
      <c r="E22" s="35">
        <f>VLOOKUP(ženy!A22,data!$A$1:E$420,5,FALSE)</f>
        <v>1975</v>
      </c>
      <c r="F22" s="35" t="s">
        <v>679</v>
      </c>
      <c r="G22" s="37">
        <v>20</v>
      </c>
      <c r="H22" s="41"/>
    </row>
    <row r="23" spans="1:8" x14ac:dyDescent="0.25">
      <c r="A23" s="34">
        <v>111</v>
      </c>
      <c r="B23" s="30" t="str">
        <f>VLOOKUP(ženy!$A23,data!$A$1:$E$420,2,FALSE)</f>
        <v>Hana Willaschková</v>
      </c>
      <c r="C23" s="30" t="str">
        <f>VLOOKUP(ženy!A23,data!$A$1:E$420,3,FALSE)</f>
        <v>VŘESINA</v>
      </c>
      <c r="D23" s="30" t="str">
        <f>VLOOKUP(ženy!A23,data!$A$1:E$420,4,FALSE)</f>
        <v>Ženy B</v>
      </c>
      <c r="E23" s="35">
        <f>VLOOKUP(ženy!A23,data!$A$1:E$420,5,FALSE)</f>
        <v>1974</v>
      </c>
      <c r="F23" s="35" t="s">
        <v>680</v>
      </c>
      <c r="G23" s="37">
        <v>21</v>
      </c>
      <c r="H23" s="41"/>
    </row>
    <row r="24" spans="1:8" x14ac:dyDescent="0.25">
      <c r="A24" s="34">
        <v>45</v>
      </c>
      <c r="B24" s="30" t="str">
        <f>VLOOKUP(ženy!$A24,data!$A$1:$E$420,2,FALSE)</f>
        <v>Jana Kilarova</v>
      </c>
      <c r="C24" s="30" t="str">
        <f>VLOOKUP(ženy!A24,data!$A$1:E$420,3,FALSE)</f>
        <v>MK Seitl Ostrava</v>
      </c>
      <c r="D24" s="30" t="str">
        <f>VLOOKUP(ženy!A24,data!$A$1:E$420,4,FALSE)</f>
        <v>Ženy B</v>
      </c>
      <c r="E24" s="35">
        <f>VLOOKUP(ženy!A24,data!$A$1:E$420,5,FALSE)</f>
        <v>1973</v>
      </c>
      <c r="F24" s="35" t="s">
        <v>681</v>
      </c>
      <c r="G24" s="37">
        <v>22</v>
      </c>
      <c r="H24" s="41"/>
    </row>
    <row r="25" spans="1:8" x14ac:dyDescent="0.25">
      <c r="A25" s="34">
        <v>193</v>
      </c>
      <c r="B25" s="30" t="str">
        <f>VLOOKUP(ženy!$A25,data!$A$1:$E$420,2,FALSE)</f>
        <v>Lucie Možíšová</v>
      </c>
      <c r="C25" s="30" t="str">
        <f>VLOOKUP(ženy!A25,data!$A$1:E$420,3,FALSE)</f>
        <v>SDH Radíkov</v>
      </c>
      <c r="D25" s="30" t="str">
        <f>VLOOKUP(ženy!A25,data!$A$1:E$420,4,FALSE)</f>
        <v>Ženy A</v>
      </c>
      <c r="E25" s="35">
        <f>VLOOKUP(ženy!A25,data!$A$1:E$420,5,FALSE)</f>
        <v>1993</v>
      </c>
      <c r="F25" s="35" t="s">
        <v>682</v>
      </c>
      <c r="G25" s="37">
        <v>23</v>
      </c>
      <c r="H25" s="41"/>
    </row>
    <row r="26" spans="1:8" x14ac:dyDescent="0.25">
      <c r="A26" s="34">
        <v>312</v>
      </c>
      <c r="B26" s="30" t="str">
        <f>VLOOKUP(ženy!$A26,data!$A$1:$E$420,2,FALSE)</f>
        <v>Martina Mazáčová</v>
      </c>
      <c r="C26" s="30" t="str">
        <f>VLOOKUP(ženy!A26,data!$A$1:E$420,3,FALSE)</f>
        <v>Příbor</v>
      </c>
      <c r="D26" s="30" t="str">
        <f>VLOOKUP(ženy!A26,data!$A$1:E$420,4,FALSE)</f>
        <v>Ženy B</v>
      </c>
      <c r="E26" s="35">
        <f>VLOOKUP(ženy!A26,data!$A$1:E$420,5,FALSE)</f>
        <v>1977</v>
      </c>
      <c r="F26" s="35" t="s">
        <v>683</v>
      </c>
      <c r="G26" s="37">
        <v>24</v>
      </c>
      <c r="H26" s="41"/>
    </row>
    <row r="27" spans="1:8" x14ac:dyDescent="0.25">
      <c r="A27" s="34">
        <v>273</v>
      </c>
      <c r="B27" s="30" t="str">
        <f>VLOOKUP(ženy!$A27,data!$A$1:$E$420,2,FALSE)</f>
        <v>Eva Kornaková</v>
      </c>
      <c r="C27" s="30" t="str">
        <f>VLOOKUP(ženy!A27,data!$A$1:E$420,3,FALSE)</f>
        <v>Alpsport - Ježek na kopci</v>
      </c>
      <c r="D27" s="30" t="str">
        <f>VLOOKUP(ženy!A27,data!$A$1:E$420,4,FALSE)</f>
        <v>Ženy A</v>
      </c>
      <c r="E27" s="35">
        <f>VLOOKUP(ženy!A27,data!$A$1:E$420,5,FALSE)</f>
        <v>1986</v>
      </c>
      <c r="F27" s="35" t="s">
        <v>684</v>
      </c>
      <c r="G27" s="37">
        <v>25</v>
      </c>
      <c r="H27" s="41"/>
    </row>
    <row r="28" spans="1:8" x14ac:dyDescent="0.25">
      <c r="A28" s="34">
        <v>373</v>
      </c>
      <c r="B28" s="30" t="str">
        <f>VLOOKUP(ženy!$A28,data!$A$1:$E$420,2,FALSE)</f>
        <v>Nela Kadulová</v>
      </c>
      <c r="C28" s="30" t="str">
        <f>VLOOKUP(ženy!A28,data!$A$1:E$420,3,FALSE)</f>
        <v>Opava</v>
      </c>
      <c r="D28" s="30" t="str">
        <f>VLOOKUP(ženy!A28,data!$A$1:E$420,4,FALSE)</f>
        <v>Ženy A</v>
      </c>
      <c r="E28" s="35">
        <f>VLOOKUP(ženy!A28,data!$A$1:E$420,5,FALSE)</f>
        <v>1986</v>
      </c>
      <c r="F28" s="35" t="s">
        <v>685</v>
      </c>
      <c r="G28" s="37">
        <v>26</v>
      </c>
      <c r="H28" s="41"/>
    </row>
    <row r="29" spans="1:8" x14ac:dyDescent="0.25">
      <c r="A29" s="34">
        <v>368</v>
      </c>
      <c r="B29" s="30" t="str">
        <f>VLOOKUP(ženy!$A29,data!$A$1:$E$420,2,FALSE)</f>
        <v xml:space="preserve">Jarmila Gavlíková </v>
      </c>
      <c r="C29" s="30" t="str">
        <f>VLOOKUP(ženy!A29,data!$A$1:E$420,3,FALSE)</f>
        <v>CB PE AM</v>
      </c>
      <c r="D29" s="30" t="str">
        <f>VLOOKUP(ženy!A29,data!$A$1:E$420,4,FALSE)</f>
        <v>Ženy B</v>
      </c>
      <c r="E29" s="35" t="str">
        <f>VLOOKUP(ženy!A29,data!$A$1:E$420,5,FALSE)</f>
        <v>1971</v>
      </c>
      <c r="F29" s="35" t="s">
        <v>686</v>
      </c>
      <c r="G29" s="37">
        <v>27</v>
      </c>
      <c r="H29" s="41"/>
    </row>
    <row r="30" spans="1:8" x14ac:dyDescent="0.25">
      <c r="A30" s="34">
        <v>197</v>
      </c>
      <c r="B30" s="30" t="str">
        <f>VLOOKUP(ženy!$A30,data!$A$1:$E$420,2,FALSE)</f>
        <v>Petra Zonková</v>
      </c>
      <c r="C30" s="30" t="str">
        <f>VLOOKUP(ženy!A30,data!$A$1:E$420,3,FALSE)</f>
        <v>Opava</v>
      </c>
      <c r="D30" s="30" t="str">
        <f>VLOOKUP(ženy!A30,data!$A$1:E$420,4,FALSE)</f>
        <v>Ženy A</v>
      </c>
      <c r="E30" s="35">
        <f>VLOOKUP(ženy!A30,data!$A$1:E$420,5,FALSE)</f>
        <v>1989</v>
      </c>
      <c r="F30" s="35" t="s">
        <v>687</v>
      </c>
      <c r="G30" s="37">
        <v>28</v>
      </c>
      <c r="H30" s="41"/>
    </row>
    <row r="31" spans="1:8" x14ac:dyDescent="0.25">
      <c r="A31" s="34">
        <v>299</v>
      </c>
      <c r="B31" s="30" t="str">
        <f>VLOOKUP(ženy!$A31,data!$A$1:$E$420,2,FALSE)</f>
        <v>Daniela Vojkovská</v>
      </c>
      <c r="C31" s="30" t="str">
        <f>VLOOKUP(ženy!A31,data!$A$1:E$420,3,FALSE)</f>
        <v>Ostrava</v>
      </c>
      <c r="D31" s="30" t="str">
        <f>VLOOKUP(ženy!A31,data!$A$1:E$420,4,FALSE)</f>
        <v>Ženy A</v>
      </c>
      <c r="E31" s="35">
        <f>VLOOKUP(ženy!A31,data!$A$1:E$420,5,FALSE)</f>
        <v>1983</v>
      </c>
      <c r="F31" s="35" t="s">
        <v>688</v>
      </c>
      <c r="G31" s="37">
        <v>29</v>
      </c>
      <c r="H31" s="41"/>
    </row>
    <row r="32" spans="1:8" x14ac:dyDescent="0.25">
      <c r="A32" s="34">
        <v>124</v>
      </c>
      <c r="B32" s="30" t="str">
        <f>VLOOKUP(ženy!$A32,data!$A$1:$E$420,2,FALSE)</f>
        <v>Jana Belešová</v>
      </c>
      <c r="C32" s="30" t="str">
        <f>VLOOKUP(ženy!A32,data!$A$1:E$420,3,FALSE)</f>
        <v>Ostrava</v>
      </c>
      <c r="D32" s="30" t="str">
        <f>VLOOKUP(ženy!A32,data!$A$1:E$420,4,FALSE)</f>
        <v>Ženy A</v>
      </c>
      <c r="E32" s="35">
        <f>VLOOKUP(ženy!A32,data!$A$1:E$420,5,FALSE)</f>
        <v>1991</v>
      </c>
      <c r="F32" s="35" t="s">
        <v>689</v>
      </c>
      <c r="G32" s="37">
        <v>30</v>
      </c>
      <c r="H32" s="41"/>
    </row>
    <row r="33" spans="1:8" x14ac:dyDescent="0.25">
      <c r="A33" s="34">
        <v>269</v>
      </c>
      <c r="B33" s="30" t="str">
        <f>VLOOKUP(ženy!$A33,data!$A$1:$E$420,2,FALSE)</f>
        <v>Lucie Kasinová</v>
      </c>
      <c r="C33" s="30" t="str">
        <f>VLOOKUP(ženy!A33,data!$A$1:E$420,3,FALSE)</f>
        <v>Kasici</v>
      </c>
      <c r="D33" s="30" t="str">
        <f>VLOOKUP(ženy!A33,data!$A$1:E$420,4,FALSE)</f>
        <v>Ženy A</v>
      </c>
      <c r="E33" s="35">
        <f>VLOOKUP(ženy!A33,data!$A$1:E$420,5,FALSE)</f>
        <v>1985</v>
      </c>
      <c r="F33" s="35" t="s">
        <v>690</v>
      </c>
      <c r="G33" s="37">
        <v>31</v>
      </c>
      <c r="H33" s="41"/>
    </row>
    <row r="34" spans="1:8" x14ac:dyDescent="0.25">
      <c r="A34" s="34">
        <v>195</v>
      </c>
      <c r="B34" s="30" t="str">
        <f>VLOOKUP(ženy!$A34,data!$A$1:$E$420,2,FALSE)</f>
        <v>Veronika Hoďáková</v>
      </c>
      <c r="C34" s="30" t="str">
        <f>VLOOKUP(ženy!A34,data!$A$1:E$420,3,FALSE)</f>
        <v>Nový Jičín</v>
      </c>
      <c r="D34" s="30" t="str">
        <f>VLOOKUP(ženy!A34,data!$A$1:E$420,4,FALSE)</f>
        <v>Ženy A</v>
      </c>
      <c r="E34" s="35">
        <f>VLOOKUP(ženy!A34,data!$A$1:E$420,5,FALSE)</f>
        <v>1997</v>
      </c>
      <c r="F34" s="35" t="s">
        <v>691</v>
      </c>
      <c r="G34" s="37">
        <v>32</v>
      </c>
      <c r="H34" s="41"/>
    </row>
    <row r="35" spans="1:8" x14ac:dyDescent="0.25">
      <c r="A35" s="34">
        <v>388</v>
      </c>
      <c r="B35" s="30" t="str">
        <f>VLOOKUP(ženy!$A35,data!$A$1:$E$420,2,FALSE)</f>
        <v>Veronika Kozakovičová</v>
      </c>
      <c r="C35" s="30" t="str">
        <f>VLOOKUP(ženy!A35,data!$A$1:E$420,3,FALSE)</f>
        <v>Ostrava</v>
      </c>
      <c r="D35" s="30" t="str">
        <f>VLOOKUP(ženy!A35,data!$A$1:E$420,4,FALSE)</f>
        <v>Ženy A</v>
      </c>
      <c r="E35" s="35" t="str">
        <f>VLOOKUP(ženy!A35,data!$A$1:E$420,5,FALSE)</f>
        <v>1991</v>
      </c>
      <c r="F35" s="35" t="s">
        <v>692</v>
      </c>
      <c r="G35" s="37">
        <v>33</v>
      </c>
      <c r="H35" s="41"/>
    </row>
    <row r="36" spans="1:8" x14ac:dyDescent="0.25">
      <c r="A36" s="34">
        <v>378</v>
      </c>
      <c r="B36" s="30" t="str">
        <f>VLOOKUP(ženy!$A36,data!$A$1:$E$420,2,FALSE)</f>
        <v>Petra Vašková</v>
      </c>
      <c r="C36" s="30" t="str">
        <f>VLOOKUP(ženy!A36,data!$A$1:E$420,3,FALSE)</f>
        <v>Karviná</v>
      </c>
      <c r="D36" s="30" t="str">
        <f>VLOOKUP(ženy!A36,data!$A$1:E$420,4,FALSE)</f>
        <v>Ženy A</v>
      </c>
      <c r="E36" s="35" t="str">
        <f>VLOOKUP(ženy!A36,data!$A$1:E$420,5,FALSE)</f>
        <v>1988</v>
      </c>
      <c r="F36" s="35" t="s">
        <v>693</v>
      </c>
      <c r="G36" s="37">
        <v>34</v>
      </c>
      <c r="H36" s="41"/>
    </row>
    <row r="37" spans="1:8" x14ac:dyDescent="0.25">
      <c r="A37" s="34">
        <v>39</v>
      </c>
      <c r="B37" s="30" t="str">
        <f>VLOOKUP(ženy!$A37,data!$A$1:$E$420,2,FALSE)</f>
        <v>Šárka Zabořilová</v>
      </c>
      <c r="C37" s="30" t="str">
        <f>VLOOKUP(ženy!A37,data!$A$1:E$420,3,FALSE)</f>
        <v>Ostrava</v>
      </c>
      <c r="D37" s="30" t="str">
        <f>VLOOKUP(ženy!A37,data!$A$1:E$420,4,FALSE)</f>
        <v>Ženy A</v>
      </c>
      <c r="E37" s="35">
        <f>VLOOKUP(ženy!A37,data!$A$1:E$420,5,FALSE)</f>
        <v>1980</v>
      </c>
      <c r="F37" s="35" t="s">
        <v>694</v>
      </c>
      <c r="G37" s="37">
        <v>35</v>
      </c>
      <c r="H37" s="41"/>
    </row>
    <row r="38" spans="1:8" x14ac:dyDescent="0.25">
      <c r="A38" s="34">
        <v>68</v>
      </c>
      <c r="B38" s="30" t="str">
        <f>VLOOKUP(ženy!$A38,data!$A$1:$E$420,2,FALSE)</f>
        <v>Kateřina Turčeková</v>
      </c>
      <c r="C38" s="30" t="str">
        <f>VLOOKUP(ženy!A38,data!$A$1:E$420,3,FALSE)</f>
        <v>Ostrava</v>
      </c>
      <c r="D38" s="30" t="str">
        <f>VLOOKUP(ženy!A38,data!$A$1:E$420,4,FALSE)</f>
        <v>Ženy B</v>
      </c>
      <c r="E38" s="35">
        <f>VLOOKUP(ženy!A38,data!$A$1:E$420,5,FALSE)</f>
        <v>1972</v>
      </c>
      <c r="F38" s="35" t="s">
        <v>695</v>
      </c>
      <c r="G38" s="37">
        <v>36</v>
      </c>
      <c r="H38" s="41"/>
    </row>
    <row r="39" spans="1:8" x14ac:dyDescent="0.25">
      <c r="A39" s="34">
        <v>284</v>
      </c>
      <c r="B39" s="30" t="str">
        <f>VLOOKUP(ženy!$A39,data!$A$1:$E$420,2,FALSE)</f>
        <v>Barbara Holšánová</v>
      </c>
      <c r="C39" s="30" t="str">
        <f>VLOOKUP(ženy!A39,data!$A$1:E$420,3,FALSE)</f>
        <v>Hladnovské gazely</v>
      </c>
      <c r="D39" s="30" t="str">
        <f>VLOOKUP(ženy!A39,data!$A$1:E$420,4,FALSE)</f>
        <v>Ženy B</v>
      </c>
      <c r="E39" s="35">
        <f>VLOOKUP(ženy!A39,data!$A$1:E$420,5,FALSE)</f>
        <v>1973</v>
      </c>
      <c r="F39" s="35" t="s">
        <v>696</v>
      </c>
      <c r="G39" s="37">
        <v>37</v>
      </c>
      <c r="H39" s="41"/>
    </row>
    <row r="40" spans="1:8" x14ac:dyDescent="0.25">
      <c r="A40" s="34">
        <v>353</v>
      </c>
      <c r="B40" s="30" t="str">
        <f>VLOOKUP(ženy!$A40,data!$A$1:$E$420,2,FALSE)</f>
        <v>Jana Hradilová</v>
      </c>
      <c r="C40" s="30" t="str">
        <f>VLOOKUP(ženy!A40,data!$A$1:E$420,3,FALSE)</f>
        <v>Kelč</v>
      </c>
      <c r="D40" s="30" t="str">
        <f>VLOOKUP(ženy!A40,data!$A$1:E$420,4,FALSE)</f>
        <v>Ženy B</v>
      </c>
      <c r="E40" s="35" t="str">
        <f>VLOOKUP(ženy!A40,data!$A$1:E$420,5,FALSE)</f>
        <v>1976</v>
      </c>
      <c r="F40" s="35" t="s">
        <v>697</v>
      </c>
      <c r="G40" s="37">
        <v>38</v>
      </c>
      <c r="H40" s="41"/>
    </row>
    <row r="41" spans="1:8" x14ac:dyDescent="0.25">
      <c r="A41" s="34">
        <v>285</v>
      </c>
      <c r="B41" s="30" t="str">
        <f>VLOOKUP(ženy!$A41,data!$A$1:$E$420,2,FALSE)</f>
        <v>Barbora Grendysová</v>
      </c>
      <c r="C41" s="30" t="str">
        <f>VLOOKUP(ženy!A41,data!$A$1:E$420,3,FALSE)</f>
        <v>Hladnovské gazely</v>
      </c>
      <c r="D41" s="30" t="str">
        <f>VLOOKUP(ženy!A41,data!$A$1:E$420,4,FALSE)</f>
        <v>Ženy B</v>
      </c>
      <c r="E41" s="35">
        <f>VLOOKUP(ženy!A41,data!$A$1:E$420,5,FALSE)</f>
        <v>1972</v>
      </c>
      <c r="F41" s="35" t="s">
        <v>698</v>
      </c>
      <c r="G41" s="37">
        <v>39</v>
      </c>
      <c r="H41" s="41"/>
    </row>
    <row r="42" spans="1:8" x14ac:dyDescent="0.25">
      <c r="A42" s="34">
        <v>387</v>
      </c>
      <c r="B42" s="30" t="str">
        <f>VLOOKUP(ženy!$A42,data!$A$1:$E$420,2,FALSE)</f>
        <v>Tereza Skoumalová</v>
      </c>
      <c r="C42" s="30" t="str">
        <f>VLOOKUP(ženy!A42,data!$A$1:E$420,3,FALSE)</f>
        <v>hupnakolo.cz</v>
      </c>
      <c r="D42" s="30" t="str">
        <f>VLOOKUP(ženy!A42,data!$A$1:E$420,4,FALSE)</f>
        <v>Ženy A</v>
      </c>
      <c r="E42" s="35" t="str">
        <f>VLOOKUP(ženy!A42,data!$A$1:E$420,5,FALSE)</f>
        <v>1990</v>
      </c>
      <c r="F42" s="35" t="s">
        <v>699</v>
      </c>
      <c r="G42" s="37">
        <v>40</v>
      </c>
      <c r="H42" s="41"/>
    </row>
    <row r="43" spans="1:8" x14ac:dyDescent="0.25">
      <c r="A43" s="34">
        <v>315</v>
      </c>
      <c r="B43" s="30" t="str">
        <f>VLOOKUP(ženy!$A43,data!$A$1:$E$420,2,FALSE)</f>
        <v>Karla Suchanová</v>
      </c>
      <c r="C43" s="30" t="str">
        <f>VLOOKUP(ženy!A43,data!$A$1:E$420,3,FALSE)</f>
        <v>Ostrava</v>
      </c>
      <c r="D43" s="30" t="str">
        <f>VLOOKUP(ženy!A43,data!$A$1:E$420,4,FALSE)</f>
        <v>Ženy B</v>
      </c>
      <c r="E43" s="35">
        <f>VLOOKUP(ženy!A43,data!$A$1:E$420,5,FALSE)</f>
        <v>1975</v>
      </c>
      <c r="F43" s="35" t="s">
        <v>700</v>
      </c>
      <c r="G43" s="37">
        <v>41</v>
      </c>
      <c r="H43" s="41"/>
    </row>
    <row r="44" spans="1:8" x14ac:dyDescent="0.25">
      <c r="A44" s="34">
        <v>80</v>
      </c>
      <c r="B44" s="30" t="str">
        <f>VLOOKUP(ženy!$A44,data!$A$1:$E$420,2,FALSE)</f>
        <v>Eva Walderova</v>
      </c>
      <c r="C44" s="30" t="str">
        <f>VLOOKUP(ženy!A44,data!$A$1:E$420,3,FALSE)</f>
        <v>Ostrava</v>
      </c>
      <c r="D44" s="30" t="str">
        <f>VLOOKUP(ženy!A44,data!$A$1:E$420,4,FALSE)</f>
        <v>Ženy A</v>
      </c>
      <c r="E44" s="35">
        <f>VLOOKUP(ženy!A44,data!$A$1:E$420,5,FALSE)</f>
        <v>1983</v>
      </c>
      <c r="F44" s="35" t="s">
        <v>701</v>
      </c>
      <c r="G44" s="37">
        <v>42</v>
      </c>
      <c r="H44" s="41"/>
    </row>
    <row r="45" spans="1:8" x14ac:dyDescent="0.25">
      <c r="A45" s="34">
        <v>86</v>
      </c>
      <c r="B45" s="30" t="str">
        <f>VLOOKUP(ženy!$A45,data!$A$1:$E$420,2,FALSE)</f>
        <v>Petra Dudková</v>
      </c>
      <c r="C45" s="30" t="str">
        <f>VLOOKUP(ženy!A45,data!$A$1:E$420,3,FALSE)</f>
        <v>Kopřivnice</v>
      </c>
      <c r="D45" s="30" t="str">
        <f>VLOOKUP(ženy!A45,data!$A$1:E$420,4,FALSE)</f>
        <v>Ženy A</v>
      </c>
      <c r="E45" s="35">
        <f>VLOOKUP(ženy!A45,data!$A$1:E$420,5,FALSE)</f>
        <v>1991</v>
      </c>
      <c r="F45" s="35" t="s">
        <v>702</v>
      </c>
      <c r="G45" s="37">
        <v>43</v>
      </c>
      <c r="H45" s="41"/>
    </row>
    <row r="46" spans="1:8" x14ac:dyDescent="0.25">
      <c r="A46" s="34">
        <v>37</v>
      </c>
      <c r="B46" s="30" t="str">
        <f>VLOOKUP(ženy!$A46,data!$A$1:$E$420,2,FALSE)</f>
        <v>Žaneta Halfarová</v>
      </c>
      <c r="C46" s="30" t="str">
        <f>VLOOKUP(ženy!A46,data!$A$1:E$420,3,FALSE)</f>
        <v>Darkovice</v>
      </c>
      <c r="D46" s="30" t="str">
        <f>VLOOKUP(ženy!A46,data!$A$1:E$420,4,FALSE)</f>
        <v>Ženy B</v>
      </c>
      <c r="E46" s="35">
        <f>VLOOKUP(ženy!A46,data!$A$1:E$420,5,FALSE)</f>
        <v>1976</v>
      </c>
      <c r="F46" s="35" t="s">
        <v>703</v>
      </c>
      <c r="G46" s="37">
        <v>44</v>
      </c>
      <c r="H46" s="41"/>
    </row>
    <row r="47" spans="1:8" x14ac:dyDescent="0.25">
      <c r="A47" s="34">
        <v>278</v>
      </c>
      <c r="B47" s="30" t="str">
        <f>VLOOKUP(ženy!$A47,data!$A$1:$E$420,2,FALSE)</f>
        <v>Martina Metzová</v>
      </c>
      <c r="C47" s="30" t="str">
        <f>VLOOKUP(ženy!A47,data!$A$1:E$420,3,FALSE)</f>
        <v>MK Seitl Ostrava</v>
      </c>
      <c r="D47" s="30" t="str">
        <f>VLOOKUP(ženy!A47,data!$A$1:E$420,4,FALSE)</f>
        <v>Ženy B</v>
      </c>
      <c r="E47" s="35">
        <f>VLOOKUP(ženy!A47,data!$A$1:E$420,5,FALSE)</f>
        <v>1971</v>
      </c>
      <c r="F47" s="35" t="s">
        <v>704</v>
      </c>
      <c r="G47" s="37">
        <v>45</v>
      </c>
      <c r="H47" s="41"/>
    </row>
    <row r="48" spans="1:8" x14ac:dyDescent="0.25">
      <c r="A48" s="34">
        <v>155</v>
      </c>
      <c r="B48" s="30" t="str">
        <f>VLOOKUP(ženy!$A48,data!$A$1:$E$420,2,FALSE)</f>
        <v>Karin Kalců</v>
      </c>
      <c r="C48" s="30" t="str">
        <f>VLOOKUP(ženy!A48,data!$A$1:E$420,3,FALSE)</f>
        <v>Havířov</v>
      </c>
      <c r="D48" s="30" t="str">
        <f>VLOOKUP(ženy!A48,data!$A$1:E$420,4,FALSE)</f>
        <v>Ženy A</v>
      </c>
      <c r="E48" s="35">
        <f>VLOOKUP(ženy!A48,data!$A$1:E$420,5,FALSE)</f>
        <v>1990</v>
      </c>
      <c r="F48" s="35" t="s">
        <v>705</v>
      </c>
      <c r="G48" s="37">
        <v>46</v>
      </c>
      <c r="H48" s="41"/>
    </row>
    <row r="49" spans="1:8" x14ac:dyDescent="0.25">
      <c r="A49" s="34">
        <v>369</v>
      </c>
      <c r="B49" s="30" t="str">
        <f>VLOOKUP(ženy!$A49,data!$A$1:$E$420,2,FALSE)</f>
        <v>Lenka Böhmová</v>
      </c>
      <c r="C49" s="30" t="str">
        <f>VLOOKUP(ženy!A49,data!$A$1:E$420,3,FALSE)</f>
        <v>Petrovice u Karviné</v>
      </c>
      <c r="D49" s="30" t="str">
        <f>VLOOKUP(ženy!A49,data!$A$1:E$420,4,FALSE)</f>
        <v>Ženy A</v>
      </c>
      <c r="E49" s="35" t="str">
        <f>VLOOKUP(ženy!A49,data!$A$1:E$420,5,FALSE)</f>
        <v>1981</v>
      </c>
      <c r="F49" s="35" t="s">
        <v>706</v>
      </c>
      <c r="G49" s="37">
        <v>47</v>
      </c>
      <c r="H49" s="41"/>
    </row>
    <row r="50" spans="1:8" x14ac:dyDescent="0.25">
      <c r="A50" s="34">
        <v>267</v>
      </c>
      <c r="B50" s="30" t="str">
        <f>VLOOKUP(ženy!$A50,data!$A$1:$E$420,2,FALSE)</f>
        <v>Barbora Brumovská</v>
      </c>
      <c r="C50" s="30" t="str">
        <f>VLOOKUP(ženy!A50,data!$A$1:E$420,3,FALSE)</f>
        <v>Ostrava</v>
      </c>
      <c r="D50" s="30" t="str">
        <f>VLOOKUP(ženy!A50,data!$A$1:E$420,4,FALSE)</f>
        <v>Ženy A</v>
      </c>
      <c r="E50" s="35">
        <f>VLOOKUP(ženy!A50,data!$A$1:E$420,5,FALSE)</f>
        <v>1989</v>
      </c>
      <c r="F50" s="35" t="s">
        <v>707</v>
      </c>
      <c r="G50" s="37">
        <v>48</v>
      </c>
      <c r="H50" s="41"/>
    </row>
    <row r="51" spans="1:8" x14ac:dyDescent="0.25">
      <c r="A51" s="34">
        <v>7</v>
      </c>
      <c r="B51" s="30" t="str">
        <f>VLOOKUP(ženy!$A51,data!$A$1:$E$420,2,FALSE)</f>
        <v>Kateřina Baierová</v>
      </c>
      <c r="C51" s="30" t="str">
        <f>VLOOKUP(ženy!A51,data!$A$1:E$420,3,FALSE)</f>
        <v>Mimózy</v>
      </c>
      <c r="D51" s="30" t="str">
        <f>VLOOKUP(ženy!A51,data!$A$1:E$420,4,FALSE)</f>
        <v>Ženy A</v>
      </c>
      <c r="E51" s="35">
        <f>VLOOKUP(ženy!A51,data!$A$1:E$420,5,FALSE)</f>
        <v>1988</v>
      </c>
      <c r="F51" s="35" t="s">
        <v>708</v>
      </c>
      <c r="G51" s="37">
        <v>49</v>
      </c>
      <c r="H51" s="41"/>
    </row>
    <row r="52" spans="1:8" x14ac:dyDescent="0.25">
      <c r="A52" s="34">
        <v>158</v>
      </c>
      <c r="B52" s="30" t="str">
        <f>VLOOKUP(ženy!$A52,data!$A$1:$E$420,2,FALSE)</f>
        <v>Šárka Perůtková</v>
      </c>
      <c r="C52" s="30" t="str">
        <f>VLOOKUP(ženy!A52,data!$A$1:E$420,3,FALSE)</f>
        <v>Studénka</v>
      </c>
      <c r="D52" s="30" t="str">
        <f>VLOOKUP(ženy!A52,data!$A$1:E$420,4,FALSE)</f>
        <v>Ženy B</v>
      </c>
      <c r="E52" s="35">
        <f>VLOOKUP(ženy!A52,data!$A$1:E$420,5,FALSE)</f>
        <v>1975</v>
      </c>
      <c r="F52" s="35" t="s">
        <v>709</v>
      </c>
      <c r="G52" s="37">
        <v>50</v>
      </c>
      <c r="H52" s="41"/>
    </row>
    <row r="53" spans="1:8" x14ac:dyDescent="0.25">
      <c r="A53" s="34">
        <v>182</v>
      </c>
      <c r="B53" s="30" t="str">
        <f>VLOOKUP(ženy!$A53,data!$A$1:$E$420,2,FALSE)</f>
        <v>Simona Nehybová</v>
      </c>
      <c r="C53" s="30" t="str">
        <f>VLOOKUP(ženy!A53,data!$A$1:E$420,3,FALSE)</f>
        <v>Hranice</v>
      </c>
      <c r="D53" s="30" t="str">
        <f>VLOOKUP(ženy!A53,data!$A$1:E$420,4,FALSE)</f>
        <v>Ženy A</v>
      </c>
      <c r="E53" s="35">
        <f>VLOOKUP(ženy!A53,data!$A$1:E$420,5,FALSE)</f>
        <v>1996</v>
      </c>
      <c r="F53" s="35" t="s">
        <v>710</v>
      </c>
      <c r="G53" s="37">
        <v>51</v>
      </c>
      <c r="H53" s="41"/>
    </row>
    <row r="54" spans="1:8" x14ac:dyDescent="0.25">
      <c r="A54" s="34">
        <v>248</v>
      </c>
      <c r="B54" s="30" t="str">
        <f>VLOOKUP(ženy!$A54,data!$A$1:$E$420,2,FALSE)</f>
        <v>Lenka Čechová</v>
      </c>
      <c r="C54" s="30" t="str">
        <f>VLOOKUP(ženy!A54,data!$A$1:E$420,3,FALSE)</f>
        <v>Havířov</v>
      </c>
      <c r="D54" s="30" t="str">
        <f>VLOOKUP(ženy!A54,data!$A$1:E$420,4,FALSE)</f>
        <v>Ženy A</v>
      </c>
      <c r="E54" s="35">
        <f>VLOOKUP(ženy!A54,data!$A$1:E$420,5,FALSE)</f>
        <v>1983</v>
      </c>
      <c r="F54" s="35" t="s">
        <v>711</v>
      </c>
      <c r="G54" s="37">
        <v>52</v>
      </c>
      <c r="H54" s="41"/>
    </row>
    <row r="55" spans="1:8" x14ac:dyDescent="0.25">
      <c r="A55" s="34">
        <v>173</v>
      </c>
      <c r="B55" s="30" t="str">
        <f>VLOOKUP(ženy!$A55,data!$A$1:$E$420,2,FALSE)</f>
        <v>Pavla Stoklásková</v>
      </c>
      <c r="C55" s="30" t="str">
        <f>VLOOKUP(ženy!A55,data!$A$1:E$420,3,FALSE)</f>
        <v>Běžecká skupina v Českém Těšíně</v>
      </c>
      <c r="D55" s="30" t="str">
        <f>VLOOKUP(ženy!A55,data!$A$1:E$420,4,FALSE)</f>
        <v>Ženy B</v>
      </c>
      <c r="E55" s="35">
        <f>VLOOKUP(ženy!A55,data!$A$1:E$420,5,FALSE)</f>
        <v>1974</v>
      </c>
      <c r="F55" s="35" t="s">
        <v>712</v>
      </c>
      <c r="G55" s="37">
        <v>53</v>
      </c>
      <c r="H55" s="41"/>
    </row>
    <row r="56" spans="1:8" x14ac:dyDescent="0.25">
      <c r="A56" s="34">
        <v>217</v>
      </c>
      <c r="B56" s="30" t="str">
        <f>VLOOKUP(ženy!$A56,data!$A$1:$E$420,2,FALSE)</f>
        <v>Jana Fabianová</v>
      </c>
      <c r="C56" s="30" t="str">
        <f>VLOOKUP(ženy!A56,data!$A$1:E$420,3,FALSE)</f>
        <v>Ostrava</v>
      </c>
      <c r="D56" s="30" t="str">
        <f>VLOOKUP(ženy!A56,data!$A$1:E$420,4,FALSE)</f>
        <v>Ženy B</v>
      </c>
      <c r="E56" s="35">
        <f>VLOOKUP(ženy!A56,data!$A$1:E$420,5,FALSE)</f>
        <v>1978</v>
      </c>
      <c r="F56" s="35" t="s">
        <v>713</v>
      </c>
      <c r="G56" s="37">
        <v>54</v>
      </c>
      <c r="H56" s="41"/>
    </row>
    <row r="57" spans="1:8" x14ac:dyDescent="0.25">
      <c r="A57" s="34">
        <v>134</v>
      </c>
      <c r="B57" s="30" t="str">
        <f>VLOOKUP(ženy!$A57,data!$A$1:$E$420,2,FALSE)</f>
        <v>Hana Plemeníková</v>
      </c>
      <c r="C57" s="30" t="str">
        <f>VLOOKUP(ženy!A57,data!$A$1:E$420,3,FALSE)</f>
        <v>Stará Bělá</v>
      </c>
      <c r="D57" s="30" t="str">
        <f>VLOOKUP(ženy!A57,data!$A$1:E$420,4,FALSE)</f>
        <v>Ženy B</v>
      </c>
      <c r="E57" s="35">
        <f>VLOOKUP(ženy!A57,data!$A$1:E$420,5,FALSE)</f>
        <v>1973</v>
      </c>
      <c r="F57" s="35" t="s">
        <v>714</v>
      </c>
      <c r="G57" s="37">
        <v>55</v>
      </c>
      <c r="H57" s="41"/>
    </row>
    <row r="58" spans="1:8" x14ac:dyDescent="0.25">
      <c r="A58" s="34">
        <v>204</v>
      </c>
      <c r="B58" s="30" t="str">
        <f>VLOOKUP(ženy!$A58,data!$A$1:$E$420,2,FALSE)</f>
        <v>Olga Machata</v>
      </c>
      <c r="C58" s="30" t="str">
        <f>VLOOKUP(ženy!A58,data!$A$1:E$420,3,FALSE)</f>
        <v>Ostrava</v>
      </c>
      <c r="D58" s="30" t="str">
        <f>VLOOKUP(ženy!A58,data!$A$1:E$420,4,FALSE)</f>
        <v>Ženy A</v>
      </c>
      <c r="E58" s="35">
        <f>VLOOKUP(ženy!A58,data!$A$1:E$420,5,FALSE)</f>
        <v>1980</v>
      </c>
      <c r="F58" s="35" t="s">
        <v>715</v>
      </c>
      <c r="G58" s="37">
        <v>56</v>
      </c>
      <c r="H58" s="41"/>
    </row>
    <row r="59" spans="1:8" x14ac:dyDescent="0.25">
      <c r="A59" s="34">
        <v>390</v>
      </c>
      <c r="B59" s="30" t="str">
        <f>VLOOKUP(ženy!$A59,data!$A$1:$E$420,2,FALSE)</f>
        <v>Kamila Resová</v>
      </c>
      <c r="C59" s="30" t="str">
        <f>VLOOKUP(ženy!A59,data!$A$1:E$420,3,FALSE)</f>
        <v>Krpole</v>
      </c>
      <c r="D59" s="30" t="str">
        <f>VLOOKUP(ženy!A59,data!$A$1:E$420,4,FALSE)</f>
        <v>Ženy B</v>
      </c>
      <c r="E59" s="35">
        <f>VLOOKUP(ženy!A59,data!$A$1:E$420,5,FALSE)</f>
        <v>1973</v>
      </c>
      <c r="F59" s="35" t="s">
        <v>716</v>
      </c>
      <c r="G59" s="37">
        <v>57</v>
      </c>
      <c r="H59" s="41"/>
    </row>
    <row r="60" spans="1:8" x14ac:dyDescent="0.25">
      <c r="A60" s="34">
        <v>69</v>
      </c>
      <c r="B60" s="30" t="str">
        <f>VLOOKUP(ženy!$A60,data!$A$1:$E$420,2,FALSE)</f>
        <v>Nela Parkanyova</v>
      </c>
      <c r="C60" s="30" t="str">
        <f>VLOOKUP(ženy!A60,data!$A$1:E$420,3,FALSE)</f>
        <v>Bravantice</v>
      </c>
      <c r="D60" s="30" t="str">
        <f>VLOOKUP(ženy!A60,data!$A$1:E$420,4,FALSE)</f>
        <v>Ženy A</v>
      </c>
      <c r="E60" s="35">
        <f>VLOOKUP(ženy!A60,data!$A$1:E$420,5,FALSE)</f>
        <v>1992</v>
      </c>
      <c r="F60" s="35" t="s">
        <v>717</v>
      </c>
      <c r="G60" s="37">
        <v>58</v>
      </c>
      <c r="H60" s="41"/>
    </row>
    <row r="61" spans="1:8" x14ac:dyDescent="0.25">
      <c r="A61" s="34">
        <v>301</v>
      </c>
      <c r="B61" s="30" t="str">
        <f>VLOOKUP(ženy!$A61,data!$A$1:$E$420,2,FALSE)</f>
        <v>Gabriela Banášová</v>
      </c>
      <c r="C61" s="30" t="str">
        <f>VLOOKUP(ženy!A61,data!$A$1:E$420,3,FALSE)</f>
        <v>Ostrava</v>
      </c>
      <c r="D61" s="30" t="str">
        <f>VLOOKUP(ženy!A61,data!$A$1:E$420,4,FALSE)</f>
        <v>Ženy A</v>
      </c>
      <c r="E61" s="35">
        <f>VLOOKUP(ženy!A61,data!$A$1:E$420,5,FALSE)</f>
        <v>1988</v>
      </c>
      <c r="F61" s="35" t="s">
        <v>718</v>
      </c>
      <c r="G61" s="37">
        <v>59</v>
      </c>
      <c r="H61" s="41"/>
    </row>
    <row r="62" spans="1:8" x14ac:dyDescent="0.25">
      <c r="A62" s="34">
        <v>71</v>
      </c>
      <c r="B62" s="30" t="str">
        <f>VLOOKUP(ženy!$A62,data!$A$1:$E$420,2,FALSE)</f>
        <v>Janka Turčeková</v>
      </c>
      <c r="C62" s="30" t="str">
        <f>VLOOKUP(ženy!A62,data!$A$1:E$420,3,FALSE)</f>
        <v>TATRA FIT</v>
      </c>
      <c r="D62" s="30" t="str">
        <f>VLOOKUP(ženy!A62,data!$A$1:E$420,4,FALSE)</f>
        <v>Ženy A</v>
      </c>
      <c r="E62" s="35">
        <f>VLOOKUP(ženy!A62,data!$A$1:E$420,5,FALSE)</f>
        <v>1984</v>
      </c>
      <c r="F62" s="35" t="s">
        <v>719</v>
      </c>
      <c r="G62" s="37">
        <v>60</v>
      </c>
      <c r="H62" s="41"/>
    </row>
    <row r="63" spans="1:8" x14ac:dyDescent="0.25">
      <c r="A63" s="34">
        <v>180</v>
      </c>
      <c r="B63" s="30" t="str">
        <f>VLOOKUP(ženy!$A63,data!$A$1:$E$420,2,FALSE)</f>
        <v>Lucie Děrkasová</v>
      </c>
      <c r="C63" s="30" t="str">
        <f>VLOOKUP(ženy!A63,data!$A$1:E$420,3,FALSE)</f>
        <v>BK Ludgeřovice</v>
      </c>
      <c r="D63" s="30" t="str">
        <f>VLOOKUP(ženy!A63,data!$A$1:E$420,4,FALSE)</f>
        <v>Ženy A</v>
      </c>
      <c r="E63" s="35">
        <f>VLOOKUP(ženy!A63,data!$A$1:E$420,5,FALSE)</f>
        <v>1994</v>
      </c>
      <c r="F63" s="35" t="s">
        <v>720</v>
      </c>
      <c r="G63" s="37">
        <v>61</v>
      </c>
      <c r="H63" s="41"/>
    </row>
    <row r="64" spans="1:8" x14ac:dyDescent="0.25">
      <c r="A64" s="34">
        <v>256</v>
      </c>
      <c r="B64" s="30" t="str">
        <f>VLOOKUP(ženy!$A64,data!$A$1:$E$420,2,FALSE)</f>
        <v>Barbora  Kosmáková</v>
      </c>
      <c r="C64" s="30" t="str">
        <f>VLOOKUP(ženy!A64,data!$A$1:E$420,3,FALSE)</f>
        <v>Ostrava</v>
      </c>
      <c r="D64" s="30" t="str">
        <f>VLOOKUP(ženy!A64,data!$A$1:E$420,4,FALSE)</f>
        <v>Ženy A</v>
      </c>
      <c r="E64" s="35">
        <f>VLOOKUP(ženy!A64,data!$A$1:E$420,5,FALSE)</f>
        <v>1984</v>
      </c>
      <c r="F64" s="35" t="s">
        <v>721</v>
      </c>
      <c r="G64" s="37">
        <v>62</v>
      </c>
      <c r="H64" s="41"/>
    </row>
    <row r="65" spans="1:8" x14ac:dyDescent="0.25">
      <c r="A65" s="34">
        <v>257</v>
      </c>
      <c r="B65" s="30" t="str">
        <f>VLOOKUP(ženy!$A65,data!$A$1:$E$420,2,FALSE)</f>
        <v>Aneta  Macečková</v>
      </c>
      <c r="C65" s="30" t="str">
        <f>VLOOKUP(ženy!A65,data!$A$1:E$420,3,FALSE)</f>
        <v>Ostrava</v>
      </c>
      <c r="D65" s="30" t="str">
        <f>VLOOKUP(ženy!A65,data!$A$1:E$420,4,FALSE)</f>
        <v>Ženy A</v>
      </c>
      <c r="E65" s="35">
        <f>VLOOKUP(ženy!A65,data!$A$1:E$420,5,FALSE)</f>
        <v>1986</v>
      </c>
      <c r="F65" s="35" t="s">
        <v>722</v>
      </c>
      <c r="G65" s="37">
        <v>63</v>
      </c>
      <c r="H65" s="41"/>
    </row>
    <row r="66" spans="1:8" x14ac:dyDescent="0.25">
      <c r="A66" s="34">
        <v>161</v>
      </c>
      <c r="B66" s="30" t="str">
        <f>VLOOKUP(ženy!$A66,data!$A$1:$E$420,2,FALSE)</f>
        <v>Zuzana Valoušková</v>
      </c>
      <c r="C66" s="30" t="str">
        <f>VLOOKUP(ženy!A66,data!$A$1:E$420,3,FALSE)</f>
        <v>Ostrava</v>
      </c>
      <c r="D66" s="30" t="str">
        <f>VLOOKUP(ženy!A66,data!$A$1:E$420,4,FALSE)</f>
        <v>Ženy B</v>
      </c>
      <c r="E66" s="35">
        <f>VLOOKUP(ženy!A66,data!$A$1:E$420,5,FALSE)</f>
        <v>1974</v>
      </c>
      <c r="F66" s="35" t="s">
        <v>723</v>
      </c>
      <c r="G66" s="37">
        <v>64</v>
      </c>
      <c r="H66" s="41"/>
    </row>
    <row r="67" spans="1:8" x14ac:dyDescent="0.25">
      <c r="A67" s="34">
        <v>316</v>
      </c>
      <c r="B67" s="30" t="str">
        <f>VLOOKUP(ženy!$A67,data!$A$1:$E$420,2,FALSE)</f>
        <v>Lucie Kopáčková</v>
      </c>
      <c r="C67" s="30" t="str">
        <f>VLOOKUP(ženy!A67,data!$A$1:E$420,3,FALSE)</f>
        <v>Ostrava</v>
      </c>
      <c r="D67" s="30" t="str">
        <f>VLOOKUP(ženy!A67,data!$A$1:E$420,4,FALSE)</f>
        <v>Ženy A</v>
      </c>
      <c r="E67" s="35">
        <f>VLOOKUP(ženy!A67,data!$A$1:E$420,5,FALSE)</f>
        <v>1985</v>
      </c>
      <c r="F67" s="35" t="s">
        <v>724</v>
      </c>
      <c r="G67" s="37">
        <v>65</v>
      </c>
      <c r="H67" s="41"/>
    </row>
    <row r="68" spans="1:8" x14ac:dyDescent="0.25">
      <c r="A68" s="34">
        <v>341</v>
      </c>
      <c r="B68" s="30" t="str">
        <f>VLOOKUP(ženy!$A68,data!$A$1:$E$420,2,FALSE)</f>
        <v>Monika Kočvarová</v>
      </c>
      <c r="C68" s="30" t="str">
        <f>VLOOKUP(ženy!A68,data!$A$1:E$420,3,FALSE)</f>
        <v>neuvedeno</v>
      </c>
      <c r="D68" s="30" t="str">
        <f>VLOOKUP(ženy!A68,data!$A$1:E$420,4,FALSE)</f>
        <v>Ženy B</v>
      </c>
      <c r="E68" s="35" t="str">
        <f>VLOOKUP(ženy!A68,data!$A$1:E$420,5,FALSE)</f>
        <v>1976</v>
      </c>
      <c r="F68" s="35" t="s">
        <v>725</v>
      </c>
      <c r="G68" s="37">
        <v>66</v>
      </c>
      <c r="H68" s="41"/>
    </row>
    <row r="69" spans="1:8" s="44" customFormat="1" x14ac:dyDescent="0.25">
      <c r="A69" s="42">
        <v>239</v>
      </c>
      <c r="B69" s="30" t="str">
        <f>VLOOKUP(ženy!$A69,data!$A$1:$E$420,2,FALSE)</f>
        <v>Eva Rašková</v>
      </c>
      <c r="C69" s="30" t="str">
        <f>VLOOKUP(ženy!A69,data!$A$1:E$420,3,FALSE)</f>
        <v>Kyjovice</v>
      </c>
      <c r="D69" s="30" t="str">
        <f>VLOOKUP(ženy!A69,data!$A$1:E$420,4,FALSE)</f>
        <v>Ženy B</v>
      </c>
      <c r="E69" s="35">
        <f>VLOOKUP(ženy!A69,data!$A$1:E$420,5,FALSE)</f>
        <v>1977</v>
      </c>
      <c r="F69" s="35" t="s">
        <v>726</v>
      </c>
      <c r="G69" s="37">
        <v>67</v>
      </c>
      <c r="H69" s="43"/>
    </row>
    <row r="70" spans="1:8" x14ac:dyDescent="0.25">
      <c r="A70" s="34">
        <v>286</v>
      </c>
      <c r="B70" s="30" t="str">
        <f>VLOOKUP(ženy!$A70,data!$A$1:$E$420,2,FALSE)</f>
        <v>Petra Šugárková</v>
      </c>
      <c r="C70" s="30" t="str">
        <f>VLOOKUP(ženy!A70,data!$A$1:E$420,3,FALSE)</f>
        <v>Hladnovské gazely</v>
      </c>
      <c r="D70" s="30" t="str">
        <f>VLOOKUP(ženy!A70,data!$A$1:E$420,4,FALSE)</f>
        <v>Ženy B</v>
      </c>
      <c r="E70" s="35">
        <f>VLOOKUP(ženy!A70,data!$A$1:E$420,5,FALSE)</f>
        <v>1974</v>
      </c>
      <c r="F70" s="35" t="s">
        <v>727</v>
      </c>
      <c r="G70" s="37">
        <v>68</v>
      </c>
      <c r="H70" s="41"/>
    </row>
    <row r="71" spans="1:8" x14ac:dyDescent="0.25">
      <c r="A71" s="42">
        <v>172</v>
      </c>
      <c r="B71" s="30" t="str">
        <f>VLOOKUP(ženy!$A71,data!$A$1:$E$420,2,FALSE)</f>
        <v>Andrea Owczarzová</v>
      </c>
      <c r="C71" s="30" t="str">
        <f>VLOOKUP(ženy!A71,data!$A$1:E$420,3,FALSE)</f>
        <v>Dolní Lutyně</v>
      </c>
      <c r="D71" s="30" t="str">
        <f>VLOOKUP(ženy!A71,data!$A$1:E$420,4,FALSE)</f>
        <v>Ženy A</v>
      </c>
      <c r="E71" s="35">
        <f>VLOOKUP(ženy!A71,data!$A$1:E$420,5,FALSE)</f>
        <v>1990</v>
      </c>
      <c r="F71" s="35" t="s">
        <v>728</v>
      </c>
      <c r="G71" s="37">
        <v>69</v>
      </c>
      <c r="H71" s="41"/>
    </row>
    <row r="72" spans="1:8" x14ac:dyDescent="0.25">
      <c r="A72" s="34">
        <v>10</v>
      </c>
      <c r="B72" s="30" t="str">
        <f>VLOOKUP(ženy!$A72,data!$A$1:$E$420,2,FALSE)</f>
        <v>Markéta Cigánková</v>
      </c>
      <c r="C72" s="30" t="str">
        <f>VLOOKUP(ženy!A72,data!$A$1:E$420,3,FALSE)</f>
        <v>Ostrava</v>
      </c>
      <c r="D72" s="30" t="str">
        <f>VLOOKUP(ženy!A72,data!$A$1:E$420,4,FALSE)</f>
        <v>Ženy A</v>
      </c>
      <c r="E72" s="35">
        <f>VLOOKUP(ženy!A72,data!$A$1:E$420,5,FALSE)</f>
        <v>1989</v>
      </c>
      <c r="F72" s="35" t="s">
        <v>729</v>
      </c>
      <c r="G72" s="37">
        <v>70</v>
      </c>
      <c r="H72" s="41"/>
    </row>
    <row r="73" spans="1:8" x14ac:dyDescent="0.25">
      <c r="A73" s="34">
        <v>238</v>
      </c>
      <c r="B73" s="30" t="str">
        <f>VLOOKUP(ženy!$A73,data!$A$1:$E$420,2,FALSE)</f>
        <v>Šárka Lipowská</v>
      </c>
      <c r="C73" s="30" t="str">
        <f>VLOOKUP(ženy!A73,data!$A$1:E$420,3,FALSE)</f>
        <v>Ostrava</v>
      </c>
      <c r="D73" s="30" t="str">
        <f>VLOOKUP(ženy!A73,data!$A$1:E$420,4,FALSE)</f>
        <v>Ženy A</v>
      </c>
      <c r="E73" s="35">
        <f>VLOOKUP(ženy!A73,data!$A$1:E$420,5,FALSE)</f>
        <v>1993</v>
      </c>
      <c r="F73" s="35" t="s">
        <v>730</v>
      </c>
      <c r="G73" s="37">
        <v>71</v>
      </c>
      <c r="H73" s="41"/>
    </row>
    <row r="74" spans="1:8" x14ac:dyDescent="0.25">
      <c r="A74" s="34">
        <v>281</v>
      </c>
      <c r="B74" s="30" t="str">
        <f>VLOOKUP(ženy!$A74,data!$A$1:$E$420,2,FALSE)</f>
        <v>Hedvika Kubištíková</v>
      </c>
      <c r="C74" s="30" t="str">
        <f>VLOOKUP(ženy!A74,data!$A$1:E$420,3,FALSE)</f>
        <v>Ostrava</v>
      </c>
      <c r="D74" s="30" t="str">
        <f>VLOOKUP(ženy!A74,data!$A$1:E$420,4,FALSE)</f>
        <v>Ženy A</v>
      </c>
      <c r="E74" s="35">
        <f>VLOOKUP(ženy!A74,data!$A$1:E$420,5,FALSE)</f>
        <v>1992</v>
      </c>
      <c r="F74" s="35" t="s">
        <v>731</v>
      </c>
      <c r="G74" s="37">
        <v>72</v>
      </c>
      <c r="H74" s="41"/>
    </row>
    <row r="75" spans="1:8" x14ac:dyDescent="0.25">
      <c r="A75" s="34">
        <v>391</v>
      </c>
      <c r="B75" s="30" t="str">
        <f>VLOOKUP(ženy!$A75,data!$A$1:$E$420,2,FALSE)</f>
        <v>Lenka Lubenová</v>
      </c>
      <c r="C75" s="30" t="str">
        <f>VLOOKUP(ženy!A75,data!$A$1:E$420,3,FALSE)</f>
        <v>Albrechtice</v>
      </c>
      <c r="D75" s="30" t="str">
        <f>VLOOKUP(ženy!A75,data!$A$1:E$420,4,FALSE)</f>
        <v>Ženy B</v>
      </c>
      <c r="E75" s="35" t="str">
        <f>VLOOKUP(ženy!A75,data!$A$1:E$420,5,FALSE)</f>
        <v>1972</v>
      </c>
      <c r="F75" s="35" t="s">
        <v>732</v>
      </c>
      <c r="G75" s="37">
        <v>73</v>
      </c>
      <c r="H75" s="41"/>
    </row>
    <row r="76" spans="1:8" x14ac:dyDescent="0.25">
      <c r="A76" s="34">
        <v>17</v>
      </c>
      <c r="B76" s="30" t="str">
        <f>VLOOKUP(ženy!$A76,data!$A$1:$E$420,2,FALSE)</f>
        <v>Tereza Komínková</v>
      </c>
      <c r="C76" s="30" t="str">
        <f>VLOOKUP(ženy!A76,data!$A$1:E$420,3,FALSE)</f>
        <v>Ostrava</v>
      </c>
      <c r="D76" s="30" t="str">
        <f>VLOOKUP(ženy!A76,data!$A$1:E$420,4,FALSE)</f>
        <v>Ženy A</v>
      </c>
      <c r="E76" s="35">
        <f>VLOOKUP(ženy!A76,data!$A$1:E$420,5,FALSE)</f>
        <v>1996</v>
      </c>
      <c r="F76" s="35" t="s">
        <v>733</v>
      </c>
      <c r="G76" s="37">
        <v>74</v>
      </c>
      <c r="H76" s="41"/>
    </row>
    <row r="77" spans="1:8" x14ac:dyDescent="0.25">
      <c r="A77" s="34">
        <v>386</v>
      </c>
      <c r="B77" s="30" t="str">
        <f>VLOOKUP(ženy!$A77,data!$A$1:$E$420,2,FALSE)</f>
        <v>Libuše Kuchařová</v>
      </c>
      <c r="C77" s="30" t="str">
        <f>VLOOKUP(ženy!A77,data!$A$1:E$420,3,FALSE)</f>
        <v>MK Seitl Ostrava</v>
      </c>
      <c r="D77" s="30" t="str">
        <f>VLOOKUP(ženy!A77,data!$A$1:E$420,4,FALSE)</f>
        <v>Ženy B</v>
      </c>
      <c r="E77" s="35" t="str">
        <f>VLOOKUP(ženy!A77,data!$A$1:E$420,5,FALSE)</f>
        <v>1962</v>
      </c>
      <c r="F77" s="35" t="s">
        <v>734</v>
      </c>
      <c r="G77" s="37">
        <v>75</v>
      </c>
      <c r="H77" s="41"/>
    </row>
    <row r="78" spans="1:8" x14ac:dyDescent="0.25">
      <c r="A78" s="34">
        <v>230</v>
      </c>
      <c r="B78" s="30" t="str">
        <f>VLOOKUP(ženy!$A78,data!$A$1:$E$420,2,FALSE)</f>
        <v>Pavlína Martinková</v>
      </c>
      <c r="C78" s="30" t="str">
        <f>VLOOKUP(ženy!A78,data!$A$1:E$420,3,FALSE)</f>
        <v>Petřvald</v>
      </c>
      <c r="D78" s="30" t="str">
        <f>VLOOKUP(ženy!A78,data!$A$1:E$420,4,FALSE)</f>
        <v>Ženy A</v>
      </c>
      <c r="E78" s="35">
        <f>VLOOKUP(ženy!A78,data!$A$1:E$420,5,FALSE)</f>
        <v>1987</v>
      </c>
      <c r="F78" s="35" t="s">
        <v>735</v>
      </c>
      <c r="G78" s="37">
        <v>76</v>
      </c>
      <c r="H78" s="41"/>
    </row>
    <row r="79" spans="1:8" x14ac:dyDescent="0.25">
      <c r="A79" s="34">
        <v>75</v>
      </c>
      <c r="B79" s="30" t="str">
        <f>VLOOKUP(ženy!$A79,data!$A$1:$E$420,2,FALSE)</f>
        <v>Soňa Mohylová</v>
      </c>
      <c r="C79" s="30" t="str">
        <f>VLOOKUP(ženy!A79,data!$A$1:E$420,3,FALSE)</f>
        <v>Frýdek-Místek</v>
      </c>
      <c r="D79" s="30" t="str">
        <f>VLOOKUP(ženy!A79,data!$A$1:E$420,4,FALSE)</f>
        <v>Ženy B</v>
      </c>
      <c r="E79" s="35">
        <f>VLOOKUP(ženy!A79,data!$A$1:E$420,5,FALSE)</f>
        <v>1976</v>
      </c>
      <c r="F79" s="35" t="s">
        <v>736</v>
      </c>
      <c r="G79" s="37">
        <v>77</v>
      </c>
      <c r="H79" s="41"/>
    </row>
    <row r="80" spans="1:8" x14ac:dyDescent="0.25">
      <c r="A80" s="34">
        <v>228</v>
      </c>
      <c r="B80" s="30" t="str">
        <f>VLOOKUP(ženy!$A80,data!$A$1:$E$420,2,FALSE)</f>
        <v>Irena Koczyová</v>
      </c>
      <c r="C80" s="30" t="str">
        <f>VLOOKUP(ženy!A80,data!$A$1:E$420,3,FALSE)</f>
        <v>SK Černé plíce</v>
      </c>
      <c r="D80" s="30" t="str">
        <f>VLOOKUP(ženy!A80,data!$A$1:E$420,4,FALSE)</f>
        <v>Ženy A</v>
      </c>
      <c r="E80" s="35">
        <f>VLOOKUP(ženy!A80,data!$A$1:E$420,5,FALSE)</f>
        <v>1983</v>
      </c>
      <c r="F80" s="35" t="s">
        <v>737</v>
      </c>
      <c r="G80" s="37">
        <v>78</v>
      </c>
      <c r="H80" s="41"/>
    </row>
    <row r="81" spans="1:15" x14ac:dyDescent="0.25">
      <c r="A81" s="34">
        <v>41</v>
      </c>
      <c r="B81" s="30" t="str">
        <f>VLOOKUP(ženy!$A81,data!$A$1:$E$420,2,FALSE)</f>
        <v>Michaela Adámková</v>
      </c>
      <c r="C81" s="30" t="str">
        <f>VLOOKUP(ženy!A81,data!$A$1:E$420,3,FALSE)</f>
        <v>Rozběháme Havířov</v>
      </c>
      <c r="D81" s="30" t="str">
        <f>VLOOKUP(ženy!A81,data!$A$1:E$420,4,FALSE)</f>
        <v>Ženy A</v>
      </c>
      <c r="E81" s="35">
        <f>VLOOKUP(ženy!A81,data!$A$1:E$420,5,FALSE)</f>
        <v>1993</v>
      </c>
      <c r="F81" s="35" t="s">
        <v>738</v>
      </c>
      <c r="G81" s="37">
        <v>79</v>
      </c>
      <c r="H81" s="41"/>
    </row>
    <row r="82" spans="1:15" x14ac:dyDescent="0.25">
      <c r="A82" s="34">
        <v>255</v>
      </c>
      <c r="B82" s="30" t="str">
        <f>VLOOKUP(ženy!$A82,data!$A$1:$E$420,2,FALSE)</f>
        <v>Tereza Bělicová</v>
      </c>
      <c r="C82" s="30" t="str">
        <f>VLOOKUP(ženy!A82,data!$A$1:E$420,3,FALSE)</f>
        <v>Ostrava - Poruba</v>
      </c>
      <c r="D82" s="30" t="str">
        <f>VLOOKUP(ženy!A82,data!$A$1:E$420,4,FALSE)</f>
        <v>Ženy A</v>
      </c>
      <c r="E82" s="35">
        <f>VLOOKUP(ženy!A82,data!$A$1:E$420,5,FALSE)</f>
        <v>1988</v>
      </c>
      <c r="F82" s="35" t="s">
        <v>739</v>
      </c>
      <c r="G82" s="37">
        <v>80</v>
      </c>
      <c r="H82" s="41"/>
    </row>
    <row r="83" spans="1:15" x14ac:dyDescent="0.25">
      <c r="A83" s="34">
        <v>162</v>
      </c>
      <c r="B83" s="30" t="str">
        <f>VLOOKUP(ženy!$A83,data!$A$1:$E$420,2,FALSE)</f>
        <v>Petra Vaňková</v>
      </c>
      <c r="C83" s="30" t="str">
        <f>VLOOKUP(ženy!A83,data!$A$1:E$420,3,FALSE)</f>
        <v>Pustá Polom</v>
      </c>
      <c r="D83" s="30" t="str">
        <f>VLOOKUP(ženy!A83,data!$A$1:E$420,4,FALSE)</f>
        <v>Ženy A</v>
      </c>
      <c r="E83" s="35">
        <f>VLOOKUP(ženy!A83,data!$A$1:E$420,5,FALSE)</f>
        <v>1990</v>
      </c>
      <c r="F83" s="35" t="s">
        <v>740</v>
      </c>
      <c r="G83" s="37">
        <v>81</v>
      </c>
      <c r="H83" s="41"/>
    </row>
    <row r="84" spans="1:15" x14ac:dyDescent="0.25">
      <c r="A84" s="34">
        <v>302</v>
      </c>
      <c r="B84" s="30" t="str">
        <f>VLOOKUP(ženy!$A84,data!$A$1:$E$420,2,FALSE)</f>
        <v>Markéta Keprtová</v>
      </c>
      <c r="C84" s="30" t="str">
        <f>VLOOKUP(ženy!A84,data!$A$1:E$420,3,FALSE)</f>
        <v>Ostrava</v>
      </c>
      <c r="D84" s="30" t="str">
        <f>VLOOKUP(ženy!A84,data!$A$1:E$420,4,FALSE)</f>
        <v>Ženy A</v>
      </c>
      <c r="E84" s="35">
        <f>VLOOKUP(ženy!A84,data!$A$1:E$420,5,FALSE)</f>
        <v>1992</v>
      </c>
      <c r="F84" s="35" t="s">
        <v>741</v>
      </c>
      <c r="G84" s="37">
        <v>82</v>
      </c>
      <c r="H84" s="41"/>
    </row>
    <row r="85" spans="1:15" x14ac:dyDescent="0.25">
      <c r="A85" s="34">
        <v>304</v>
      </c>
      <c r="B85" s="30" t="str">
        <f>VLOOKUP(ženy!$A85,data!$A$1:$E$420,2,FALSE)</f>
        <v>Kateřina Schneiderová</v>
      </c>
      <c r="C85" s="30" t="str">
        <f>VLOOKUP(ženy!A85,data!$A$1:E$420,3,FALSE)</f>
        <v>Opava</v>
      </c>
      <c r="D85" s="30" t="str">
        <f>VLOOKUP(ženy!A85,data!$A$1:E$420,4,FALSE)</f>
        <v>Ženy B</v>
      </c>
      <c r="E85" s="35">
        <f>VLOOKUP(ženy!A85,data!$A$1:E$420,5,FALSE)</f>
        <v>1973</v>
      </c>
      <c r="F85" s="35" t="s">
        <v>742</v>
      </c>
      <c r="G85" s="37">
        <v>83</v>
      </c>
      <c r="H85" s="41"/>
    </row>
    <row r="86" spans="1:15" s="44" customFormat="1" x14ac:dyDescent="0.25">
      <c r="A86" s="34">
        <v>150</v>
      </c>
      <c r="B86" s="30" t="str">
        <f>VLOOKUP(ženy!$A86,data!$A$1:$E$420,2,FALSE)</f>
        <v>Lenka Sládečková</v>
      </c>
      <c r="C86" s="30" t="str">
        <f>VLOOKUP(ženy!A86,data!$A$1:E$420,3,FALSE)</f>
        <v>Když nemůžeš, tak přidej.</v>
      </c>
      <c r="D86" s="30" t="str">
        <f>VLOOKUP(ženy!A86,data!$A$1:E$420,4,FALSE)</f>
        <v>Ženy A</v>
      </c>
      <c r="E86" s="35">
        <f>VLOOKUP(ženy!A86,data!$A$1:E$420,5,FALSE)</f>
        <v>1982</v>
      </c>
      <c r="F86" s="35" t="s">
        <v>1028</v>
      </c>
      <c r="G86" s="37">
        <v>84</v>
      </c>
      <c r="H86" s="45"/>
      <c r="I86" s="30"/>
      <c r="J86" s="30"/>
      <c r="K86" s="30"/>
      <c r="L86" s="30"/>
      <c r="M86" s="30"/>
      <c r="N86" s="30"/>
      <c r="O86" s="30"/>
    </row>
    <row r="87" spans="1:15" x14ac:dyDescent="0.25">
      <c r="A87" s="34">
        <v>6</v>
      </c>
      <c r="B87" s="30" t="str">
        <f>VLOOKUP(ženy!$A87,data!$A$1:$E$420,2,FALSE)</f>
        <v>Veronika Baierová</v>
      </c>
      <c r="C87" s="30" t="str">
        <f>VLOOKUP(ženy!A87,data!$A$1:E$420,3,FALSE)</f>
        <v>Mimózy</v>
      </c>
      <c r="D87" s="30" t="str">
        <f>VLOOKUP(ženy!A87,data!$A$1:E$420,4,FALSE)</f>
        <v>Ženy A</v>
      </c>
      <c r="E87" s="35">
        <f>VLOOKUP(ženy!A87,data!$A$1:E$420,5,FALSE)</f>
        <v>1990</v>
      </c>
      <c r="F87" s="35" t="s">
        <v>743</v>
      </c>
      <c r="G87" s="37">
        <v>85</v>
      </c>
      <c r="H87" s="41"/>
    </row>
    <row r="88" spans="1:15" x14ac:dyDescent="0.25">
      <c r="A88" s="34">
        <v>99</v>
      </c>
      <c r="B88" s="30" t="str">
        <f>VLOOKUP(ženy!$A88,data!$A$1:$E$420,2,FALSE)</f>
        <v>Lucie Boháčová</v>
      </c>
      <c r="C88" s="30" t="str">
        <f>VLOOKUP(ženy!A88,data!$A$1:E$420,3,FALSE)</f>
        <v>TATRA FIT</v>
      </c>
      <c r="D88" s="30" t="str">
        <f>VLOOKUP(ženy!A88,data!$A$1:E$420,4,FALSE)</f>
        <v>Ženy A</v>
      </c>
      <c r="E88" s="35">
        <f>VLOOKUP(ženy!A88,data!$A$1:E$420,5,FALSE)</f>
        <v>1995</v>
      </c>
      <c r="F88" s="35" t="s">
        <v>744</v>
      </c>
      <c r="G88" s="37">
        <v>86</v>
      </c>
      <c r="H88" s="41"/>
    </row>
    <row r="89" spans="1:15" x14ac:dyDescent="0.25">
      <c r="A89" s="34">
        <v>115</v>
      </c>
      <c r="B89" s="30" t="str">
        <f>VLOOKUP(ženy!$A89,data!$A$1:$E$420,2,FALSE)</f>
        <v>Radka Volfová</v>
      </c>
      <c r="C89" s="30" t="str">
        <f>VLOOKUP(ženy!A89,data!$A$1:E$420,3,FALSE)</f>
        <v>Havířov</v>
      </c>
      <c r="D89" s="30" t="str">
        <f>VLOOKUP(ženy!A89,data!$A$1:E$420,4,FALSE)</f>
        <v>Ženy B</v>
      </c>
      <c r="E89" s="35">
        <f>VLOOKUP(ženy!A89,data!$A$1:E$420,5,FALSE)</f>
        <v>1974</v>
      </c>
      <c r="F89" s="35" t="s">
        <v>745</v>
      </c>
      <c r="G89" s="37">
        <v>87</v>
      </c>
      <c r="H89" s="41"/>
    </row>
    <row r="90" spans="1:15" x14ac:dyDescent="0.25">
      <c r="A90" s="34">
        <v>78</v>
      </c>
      <c r="B90" s="30" t="str">
        <f>VLOOKUP(ženy!$A90,data!$A$1:$E$420,2,FALSE)</f>
        <v>Daniela Krčová</v>
      </c>
      <c r="C90" s="30" t="str">
        <f>VLOOKUP(ženy!A90,data!$A$1:E$420,3,FALSE)</f>
        <v>Horní Lhota</v>
      </c>
      <c r="D90" s="30" t="str">
        <f>VLOOKUP(ženy!A90,data!$A$1:E$420,4,FALSE)</f>
        <v>Ženy A</v>
      </c>
      <c r="E90" s="35">
        <f>VLOOKUP(ženy!A90,data!$A$1:E$420,5,FALSE)</f>
        <v>1994</v>
      </c>
      <c r="F90" s="35" t="s">
        <v>746</v>
      </c>
      <c r="G90" s="37">
        <v>88</v>
      </c>
      <c r="H90" s="41"/>
    </row>
    <row r="91" spans="1:15" x14ac:dyDescent="0.25">
      <c r="A91" s="34">
        <v>375</v>
      </c>
      <c r="B91" s="30" t="str">
        <f>VLOOKUP(ženy!$A91,data!$A$1:$E$420,2,FALSE)</f>
        <v>Renata Novotná</v>
      </c>
      <c r="C91" s="30" t="str">
        <f>VLOOKUP(ženy!A91,data!$A$1:E$420,3,FALSE)</f>
        <v>Přerov</v>
      </c>
      <c r="D91" s="30" t="str">
        <f>VLOOKUP(ženy!A91,data!$A$1:E$420,4,FALSE)</f>
        <v>Ženy B</v>
      </c>
      <c r="E91" s="35" t="str">
        <f>VLOOKUP(ženy!A91,data!$A$1:E$420,5,FALSE)</f>
        <v>1976</v>
      </c>
      <c r="F91" s="35" t="s">
        <v>747</v>
      </c>
      <c r="G91" s="37">
        <v>89</v>
      </c>
      <c r="H91" s="41"/>
    </row>
    <row r="92" spans="1:15" x14ac:dyDescent="0.25">
      <c r="A92" s="34">
        <v>279</v>
      </c>
      <c r="B92" s="30" t="str">
        <f>VLOOKUP(ženy!$A92,data!$A$1:$E$420,2,FALSE)</f>
        <v>Kateřina Gřešková</v>
      </c>
      <c r="C92" s="30" t="str">
        <f>VLOOKUP(ženy!A92,data!$A$1:E$420,3,FALSE)</f>
        <v>Ostrava</v>
      </c>
      <c r="D92" s="30" t="str">
        <f>VLOOKUP(ženy!A92,data!$A$1:E$420,4,FALSE)</f>
        <v>Ženy B</v>
      </c>
      <c r="E92" s="35">
        <f>VLOOKUP(ženy!A92,data!$A$1:E$420,5,FALSE)</f>
        <v>1976</v>
      </c>
      <c r="F92" s="35" t="s">
        <v>748</v>
      </c>
      <c r="G92" s="37">
        <v>90</v>
      </c>
      <c r="H92" s="41"/>
    </row>
    <row r="93" spans="1:15" x14ac:dyDescent="0.25">
      <c r="A93" s="34">
        <v>149</v>
      </c>
      <c r="B93" s="30" t="str">
        <f>VLOOKUP(ženy!$A93,data!$A$1:$E$420,2,FALSE)</f>
        <v>Michaela Stohelová</v>
      </c>
      <c r="C93" s="30" t="str">
        <f>VLOOKUP(ženy!A93,data!$A$1:E$420,3,FALSE)</f>
        <v>Orlová</v>
      </c>
      <c r="D93" s="30" t="str">
        <f>VLOOKUP(ženy!A93,data!$A$1:E$420,4,FALSE)</f>
        <v>Ženy A</v>
      </c>
      <c r="E93" s="35">
        <f>VLOOKUP(ženy!A93,data!$A$1:E$420,5,FALSE)</f>
        <v>1986</v>
      </c>
      <c r="F93" s="35" t="s">
        <v>749</v>
      </c>
      <c r="G93" s="37">
        <v>91</v>
      </c>
      <c r="H93" s="41"/>
    </row>
    <row r="94" spans="1:15" x14ac:dyDescent="0.25">
      <c r="A94" s="34">
        <v>188</v>
      </c>
      <c r="B94" s="30" t="str">
        <f>VLOOKUP(ženy!$A94,data!$A$1:$E$420,2,FALSE)</f>
        <v>Petra Hrozková</v>
      </c>
      <c r="C94" s="30" t="str">
        <f>VLOOKUP(ženy!A94,data!$A$1:E$420,3,FALSE)</f>
        <v>Frýdek-Místek</v>
      </c>
      <c r="D94" s="30" t="str">
        <f>VLOOKUP(ženy!A94,data!$A$1:E$420,4,FALSE)</f>
        <v>Ženy A</v>
      </c>
      <c r="E94" s="35">
        <f>VLOOKUP(ženy!A94,data!$A$1:E$420,5,FALSE)</f>
        <v>1987</v>
      </c>
      <c r="F94" s="35" t="s">
        <v>750</v>
      </c>
      <c r="G94" s="37">
        <v>92</v>
      </c>
      <c r="H94" s="41"/>
    </row>
    <row r="95" spans="1:15" x14ac:dyDescent="0.25">
      <c r="A95" s="34">
        <v>385</v>
      </c>
      <c r="B95" s="30" t="str">
        <f>VLOOKUP(ženy!$A95,data!$A$1:$E$420,2,FALSE)</f>
        <v>Renata Nehudková</v>
      </c>
      <c r="C95" s="30" t="str">
        <f>VLOOKUP(ženy!A95,data!$A$1:E$420,3,FALSE)</f>
        <v>Šneci v běhu F-M</v>
      </c>
      <c r="D95" s="30" t="str">
        <f>VLOOKUP(ženy!A95,data!$A$1:E$420,4,FALSE)</f>
        <v>Ženy A</v>
      </c>
      <c r="E95" s="35" t="str">
        <f>VLOOKUP(ženy!A95,data!$A$1:E$420,5,FALSE)</f>
        <v>1983</v>
      </c>
      <c r="F95" s="35" t="s">
        <v>751</v>
      </c>
      <c r="G95" s="37">
        <v>93</v>
      </c>
      <c r="H95" s="41"/>
    </row>
    <row r="96" spans="1:15" x14ac:dyDescent="0.25">
      <c r="A96" s="34">
        <v>392</v>
      </c>
      <c r="B96" s="30" t="str">
        <f>VLOOKUP(ženy!$A96,data!$A$1:$E$420,2,FALSE)</f>
        <v>Marcela Kratochvílová</v>
      </c>
      <c r="C96" s="30" t="str">
        <f>VLOOKUP(ženy!A96,data!$A$1:E$420,3,FALSE)</f>
        <v>Vratimov</v>
      </c>
      <c r="D96" s="30" t="str">
        <f>VLOOKUP(ženy!A96,data!$A$1:E$420,4,FALSE)</f>
        <v>Ženy B</v>
      </c>
      <c r="E96" s="35" t="str">
        <f>VLOOKUP(ženy!A96,data!$A$1:E$420,5,FALSE)</f>
        <v>1962</v>
      </c>
      <c r="F96" s="35" t="s">
        <v>752</v>
      </c>
      <c r="G96" s="37">
        <v>94</v>
      </c>
      <c r="H96" s="41"/>
    </row>
    <row r="97" spans="1:8" x14ac:dyDescent="0.25">
      <c r="A97" s="34">
        <v>4</v>
      </c>
      <c r="B97" s="30" t="str">
        <f>VLOOKUP(ženy!$A97,data!$A$1:$E$420,2,FALSE)</f>
        <v>Ivona Trojková</v>
      </c>
      <c r="C97" s="30" t="str">
        <f>VLOOKUP(ženy!A97,data!$A$1:E$420,3,FALSE)</f>
        <v>Šneci v běhu Jilešovice</v>
      </c>
      <c r="D97" s="30" t="str">
        <f>VLOOKUP(ženy!A97,data!$A$1:E$420,4,FALSE)</f>
        <v>Ženy A</v>
      </c>
      <c r="E97" s="35">
        <f>VLOOKUP(ženy!A97,data!$A$1:E$420,5,FALSE)</f>
        <v>1979</v>
      </c>
      <c r="F97" s="35" t="s">
        <v>753</v>
      </c>
      <c r="G97" s="37">
        <v>95</v>
      </c>
      <c r="H97" s="41"/>
    </row>
    <row r="98" spans="1:8" x14ac:dyDescent="0.25">
      <c r="A98" s="34">
        <v>145</v>
      </c>
      <c r="B98" s="30" t="str">
        <f>VLOOKUP(ženy!$A98,data!$A$1:$E$420,2,FALSE)</f>
        <v>Barbora Böhmová</v>
      </c>
      <c r="C98" s="30" t="str">
        <f>VLOOKUP(ženy!A98,data!$A$1:E$420,3,FALSE)</f>
        <v>KAPEBAJA TÝM</v>
      </c>
      <c r="D98" s="30" t="str">
        <f>VLOOKUP(ženy!A98,data!$A$1:E$420,4,FALSE)</f>
        <v>Ženy B</v>
      </c>
      <c r="E98" s="35">
        <f>VLOOKUP(ženy!A98,data!$A$1:E$420,5,FALSE)</f>
        <v>1978</v>
      </c>
      <c r="F98" s="35" t="s">
        <v>754</v>
      </c>
      <c r="G98" s="37">
        <v>96</v>
      </c>
      <c r="H98" s="41"/>
    </row>
    <row r="99" spans="1:8" x14ac:dyDescent="0.25">
      <c r="A99" s="34">
        <v>12</v>
      </c>
      <c r="B99" s="30" t="str">
        <f>VLOOKUP(ženy!$A99,data!$A$1:$E$420,2,FALSE)</f>
        <v>Monika Jašková</v>
      </c>
      <c r="C99" s="30" t="str">
        <f>VLOOKUP(ženy!A99,data!$A$1:E$420,3,FALSE)</f>
        <v>Báječné ženy v běhu</v>
      </c>
      <c r="D99" s="30" t="str">
        <f>VLOOKUP(ženy!A99,data!$A$1:E$420,4,FALSE)</f>
        <v>Ženy A</v>
      </c>
      <c r="E99" s="35">
        <f>VLOOKUP(ženy!A99,data!$A$1:E$420,5,FALSE)</f>
        <v>1986</v>
      </c>
      <c r="F99" s="35" t="s">
        <v>755</v>
      </c>
      <c r="G99" s="37">
        <v>97</v>
      </c>
      <c r="H99" s="41"/>
    </row>
    <row r="100" spans="1:8" x14ac:dyDescent="0.25">
      <c r="A100" s="34">
        <v>221</v>
      </c>
      <c r="B100" s="30" t="str">
        <f>VLOOKUP(ženy!$A100,data!$A$1:$E$420,2,FALSE)</f>
        <v>Lucie Kolaříková</v>
      </c>
      <c r="C100" s="30" t="str">
        <f>VLOOKUP(ženy!A100,data!$A$1:E$420,3,FALSE)</f>
        <v>Kružberk</v>
      </c>
      <c r="D100" s="30" t="str">
        <f>VLOOKUP(ženy!A100,data!$A$1:E$420,4,FALSE)</f>
        <v>Ženy A</v>
      </c>
      <c r="E100" s="35">
        <f>VLOOKUP(ženy!A100,data!$A$1:E$420,5,FALSE)</f>
        <v>1991</v>
      </c>
      <c r="F100" s="35" t="s">
        <v>756</v>
      </c>
      <c r="G100" s="37">
        <v>98</v>
      </c>
      <c r="H100" s="41"/>
    </row>
    <row r="101" spans="1:8" x14ac:dyDescent="0.25">
      <c r="A101" s="34">
        <v>370</v>
      </c>
      <c r="B101" s="30" t="str">
        <f>VLOOKUP(ženy!$A101,data!$A$1:$E$420,2,FALSE)</f>
        <v>Lucie Škubalová</v>
      </c>
      <c r="C101" s="30" t="str">
        <f>VLOOKUP(ženy!A101,data!$A$1:E$420,3,FALSE)</f>
        <v>Rožnov pod Radhoštěm</v>
      </c>
      <c r="D101" s="30" t="str">
        <f>VLOOKUP(ženy!A101,data!$A$1:E$420,4,FALSE)</f>
        <v>Ženy B</v>
      </c>
      <c r="E101" s="35" t="str">
        <f>VLOOKUP(ženy!A101,data!$A$1:E$420,5,FALSE)</f>
        <v>1976</v>
      </c>
      <c r="F101" s="35" t="s">
        <v>757</v>
      </c>
      <c r="G101" s="37">
        <v>99</v>
      </c>
      <c r="H101" s="41"/>
    </row>
    <row r="102" spans="1:8" x14ac:dyDescent="0.25">
      <c r="A102" s="34">
        <v>70</v>
      </c>
      <c r="B102" s="30" t="str">
        <f>VLOOKUP(ženy!$A102,data!$A$1:$E$420,2,FALSE)</f>
        <v>Irena Slobodova</v>
      </c>
      <c r="C102" s="30" t="str">
        <f>VLOOKUP(ženy!A102,data!$A$1:E$420,3,FALSE)</f>
        <v>Frenstat p.Radh.</v>
      </c>
      <c r="D102" s="30" t="str">
        <f>VLOOKUP(ženy!A102,data!$A$1:E$420,4,FALSE)</f>
        <v>Ženy B</v>
      </c>
      <c r="E102" s="35">
        <f>VLOOKUP(ženy!A102,data!$A$1:E$420,5,FALSE)</f>
        <v>1961</v>
      </c>
      <c r="F102" s="35" t="s">
        <v>758</v>
      </c>
      <c r="G102" s="37">
        <v>100</v>
      </c>
    </row>
    <row r="103" spans="1:8" x14ac:dyDescent="0.25">
      <c r="A103" s="34">
        <v>174</v>
      </c>
      <c r="B103" s="30" t="str">
        <f>VLOOKUP(ženy!$A103,data!$A$1:$E$420,2,FALSE)</f>
        <v>Alena Matoušková</v>
      </c>
      <c r="C103" s="30" t="str">
        <f>VLOOKUP(ženy!A103,data!$A$1:E$420,3,FALSE)</f>
        <v>Ostrava</v>
      </c>
      <c r="D103" s="30" t="str">
        <f>VLOOKUP(ženy!A103,data!$A$1:E$420,4,FALSE)</f>
        <v>Ženy B</v>
      </c>
      <c r="E103" s="35">
        <f>VLOOKUP(ženy!A103,data!$A$1:E$420,5,FALSE)</f>
        <v>1976</v>
      </c>
      <c r="F103" s="35" t="s">
        <v>759</v>
      </c>
      <c r="G103" s="37">
        <v>101</v>
      </c>
    </row>
    <row r="104" spans="1:8" x14ac:dyDescent="0.25">
      <c r="A104" s="34">
        <v>142</v>
      </c>
      <c r="B104" s="30" t="str">
        <f>VLOOKUP(ženy!$A104,data!$A$1:$E$420,2,FALSE)</f>
        <v>Stanislava Lisová</v>
      </c>
      <c r="C104" s="30" t="str">
        <f>VLOOKUP(ženy!A104,data!$A$1:E$420,3,FALSE)</f>
        <v>Karviná - Nové Město</v>
      </c>
      <c r="D104" s="30" t="str">
        <f>VLOOKUP(ženy!A104,data!$A$1:E$420,4,FALSE)</f>
        <v>Ženy A</v>
      </c>
      <c r="E104" s="35">
        <f>VLOOKUP(ženy!A104,data!$A$1:E$420,5,FALSE)</f>
        <v>1988</v>
      </c>
      <c r="F104" s="35" t="s">
        <v>760</v>
      </c>
      <c r="G104" s="37">
        <v>102</v>
      </c>
    </row>
    <row r="105" spans="1:8" x14ac:dyDescent="0.25">
      <c r="A105" s="34">
        <v>88</v>
      </c>
      <c r="B105" s="30" t="str">
        <f>VLOOKUP(ženy!$A105,data!$A$1:$E$420,2,FALSE)</f>
        <v>Nikola Berčíková</v>
      </c>
      <c r="C105" s="30" t="str">
        <f>VLOOKUP(ženy!A105,data!$A$1:E$420,3,FALSE)</f>
        <v>Ostrava</v>
      </c>
      <c r="D105" s="30" t="str">
        <f>VLOOKUP(ženy!A105,data!$A$1:E$420,4,FALSE)</f>
        <v>Ženy A</v>
      </c>
      <c r="E105" s="35">
        <f>VLOOKUP(ženy!A105,data!$A$1:E$420,5,FALSE)</f>
        <v>1993</v>
      </c>
      <c r="F105" s="35" t="s">
        <v>761</v>
      </c>
      <c r="G105" s="37">
        <v>103</v>
      </c>
    </row>
    <row r="106" spans="1:8" x14ac:dyDescent="0.25">
      <c r="A106" s="34">
        <v>18</v>
      </c>
      <c r="B106" s="30" t="str">
        <f>VLOOKUP(ženy!$A106,data!$A$1:$E$420,2,FALSE)</f>
        <v>Karina Fuková</v>
      </c>
      <c r="C106" s="30" t="str">
        <f>VLOOKUP(ženy!A106,data!$A$1:E$420,3,FALSE)</f>
        <v>SRTG Havířov</v>
      </c>
      <c r="D106" s="30" t="str">
        <f>VLOOKUP(ženy!A106,data!$A$1:E$420,4,FALSE)</f>
        <v>Ženy A</v>
      </c>
      <c r="E106" s="35">
        <f>VLOOKUP(ženy!A106,data!$A$1:E$420,5,FALSE)</f>
        <v>1980</v>
      </c>
      <c r="F106" s="35" t="s">
        <v>762</v>
      </c>
      <c r="G106" s="37">
        <v>104</v>
      </c>
    </row>
    <row r="107" spans="1:8" x14ac:dyDescent="0.25">
      <c r="A107" s="34">
        <v>298</v>
      </c>
      <c r="B107" s="30" t="str">
        <f>VLOOKUP(ženy!$A107,data!$A$1:$E$420,2,FALSE)</f>
        <v>Tereza Libigerová</v>
      </c>
      <c r="C107" s="30" t="str">
        <f>VLOOKUP(ženy!A107,data!$A$1:E$420,3,FALSE)</f>
        <v>Osek nad Bečvou</v>
      </c>
      <c r="D107" s="30" t="str">
        <f>VLOOKUP(ženy!A107,data!$A$1:E$420,4,FALSE)</f>
        <v>Ženy A</v>
      </c>
      <c r="E107" s="35">
        <f>VLOOKUP(ženy!A107,data!$A$1:E$420,5,FALSE)</f>
        <v>1993</v>
      </c>
      <c r="F107" s="35" t="s">
        <v>763</v>
      </c>
      <c r="G107" s="37">
        <v>105</v>
      </c>
    </row>
    <row r="108" spans="1:8" x14ac:dyDescent="0.25">
      <c r="A108" s="34">
        <v>57</v>
      </c>
      <c r="B108" s="30" t="str">
        <f>VLOOKUP(ženy!$A108,data!$A$1:$E$420,2,FALSE)</f>
        <v>Tereza Poledníková</v>
      </c>
      <c r="C108" s="30" t="str">
        <f>VLOOKUP(ženy!A108,data!$A$1:E$420,3,FALSE)</f>
        <v>Karviná</v>
      </c>
      <c r="D108" s="30" t="str">
        <f>VLOOKUP(ženy!A108,data!$A$1:E$420,4,FALSE)</f>
        <v>Ženy A</v>
      </c>
      <c r="E108" s="35">
        <f>VLOOKUP(ženy!A108,data!$A$1:E$420,5,FALSE)</f>
        <v>1999</v>
      </c>
      <c r="F108" s="35" t="s">
        <v>764</v>
      </c>
      <c r="G108" s="37">
        <v>106</v>
      </c>
    </row>
    <row r="109" spans="1:8" x14ac:dyDescent="0.25">
      <c r="A109" s="34">
        <v>104</v>
      </c>
      <c r="B109" s="30" t="str">
        <f>VLOOKUP(ženy!$A109,data!$A$1:$E$420,2,FALSE)</f>
        <v>Petra Macháčová</v>
      </c>
      <c r="C109" s="30" t="str">
        <f>VLOOKUP(ženy!A109,data!$A$1:E$420,3,FALSE)</f>
        <v>BLOCK HEROES</v>
      </c>
      <c r="D109" s="30" t="str">
        <f>VLOOKUP(ženy!A109,data!$A$1:E$420,4,FALSE)</f>
        <v>Ženy A</v>
      </c>
      <c r="E109" s="35">
        <f>VLOOKUP(ženy!A109,data!$A$1:E$420,5,FALSE)</f>
        <v>1988</v>
      </c>
      <c r="F109" s="35" t="s">
        <v>765</v>
      </c>
      <c r="G109" s="37">
        <v>107</v>
      </c>
    </row>
    <row r="110" spans="1:8" x14ac:dyDescent="0.25">
      <c r="A110" s="34">
        <v>308</v>
      </c>
      <c r="B110" s="30" t="str">
        <f>VLOOKUP(ženy!$A110,data!$A$1:$E$420,2,FALSE)</f>
        <v>Soňa Noogová</v>
      </c>
      <c r="C110" s="30" t="str">
        <f>VLOOKUP(ženy!A110,data!$A$1:E$420,3,FALSE)</f>
        <v>Radvanice</v>
      </c>
      <c r="D110" s="30" t="str">
        <f>VLOOKUP(ženy!A110,data!$A$1:E$420,4,FALSE)</f>
        <v>Ženy A</v>
      </c>
      <c r="E110" s="35">
        <f>VLOOKUP(ženy!A110,data!$A$1:E$420,5,FALSE)</f>
        <v>1980</v>
      </c>
      <c r="F110" s="35" t="s">
        <v>766</v>
      </c>
      <c r="G110" s="37">
        <v>108</v>
      </c>
    </row>
    <row r="111" spans="1:8" x14ac:dyDescent="0.25">
      <c r="A111" s="34">
        <v>249</v>
      </c>
      <c r="B111" s="30" t="str">
        <f>VLOOKUP(ženy!$A111,data!$A$1:$E$420,2,FALSE)</f>
        <v>Michaela Chlebounová</v>
      </c>
      <c r="C111" s="30" t="str">
        <f>VLOOKUP(ženy!A111,data!$A$1:E$420,3,FALSE)</f>
        <v>Horní Bludovice</v>
      </c>
      <c r="D111" s="30" t="str">
        <f>VLOOKUP(ženy!A111,data!$A$1:E$420,4,FALSE)</f>
        <v>Ženy A</v>
      </c>
      <c r="E111" s="35">
        <f>VLOOKUP(ženy!A111,data!$A$1:E$420,5,FALSE)</f>
        <v>1985</v>
      </c>
      <c r="F111" s="35" t="s">
        <v>767</v>
      </c>
      <c r="G111" s="37">
        <v>109</v>
      </c>
    </row>
    <row r="112" spans="1:8" x14ac:dyDescent="0.25">
      <c r="A112" s="34">
        <v>383</v>
      </c>
      <c r="B112" s="30" t="str">
        <f>VLOOKUP(ženy!$A112,data!$A$1:$E$420,2,FALSE)</f>
        <v>Nikola Vítovská</v>
      </c>
      <c r="C112" s="30" t="str">
        <f>VLOOKUP(ženy!A112,data!$A$1:E$420,3,FALSE)</f>
        <v>Šneci v běhu Ostrava</v>
      </c>
      <c r="D112" s="30" t="str">
        <f>VLOOKUP(ženy!A112,data!$A$1:E$420,4,FALSE)</f>
        <v>Ženy A</v>
      </c>
      <c r="E112" s="35" t="str">
        <f>VLOOKUP(ženy!A112,data!$A$1:E$420,5,FALSE)</f>
        <v>1988</v>
      </c>
      <c r="F112" s="35" t="s">
        <v>768</v>
      </c>
      <c r="G112" s="37">
        <v>110</v>
      </c>
    </row>
    <row r="113" spans="1:7" x14ac:dyDescent="0.25">
      <c r="A113" s="34">
        <v>218</v>
      </c>
      <c r="B113" s="30" t="str">
        <f>VLOOKUP(ženy!$A113,data!$A$1:$E$420,2,FALSE)</f>
        <v>Markéta Křížková</v>
      </c>
      <c r="C113" s="30" t="str">
        <f>VLOOKUP(ženy!A113,data!$A$1:E$420,3,FALSE)</f>
        <v>Chromá 100nožka</v>
      </c>
      <c r="D113" s="30" t="str">
        <f>VLOOKUP(ženy!A113,data!$A$1:E$420,4,FALSE)</f>
        <v>Ženy A</v>
      </c>
      <c r="E113" s="35">
        <f>VLOOKUP(ženy!A113,data!$A$1:E$420,5,FALSE)</f>
        <v>1994</v>
      </c>
      <c r="F113" s="35" t="s">
        <v>769</v>
      </c>
      <c r="G113" s="37">
        <v>111</v>
      </c>
    </row>
    <row r="114" spans="1:7" x14ac:dyDescent="0.25">
      <c r="A114" s="34">
        <v>130</v>
      </c>
      <c r="B114" s="30" t="str">
        <f>VLOOKUP(ženy!$A114,data!$A$1:$E$420,2,FALSE)</f>
        <v>Simona Krátká</v>
      </c>
      <c r="C114" s="30" t="str">
        <f>VLOOKUP(ženy!A114,data!$A$1:E$420,3,FALSE)</f>
        <v>DRYM TYM</v>
      </c>
      <c r="D114" s="30" t="str">
        <f>VLOOKUP(ženy!A114,data!$A$1:E$420,4,FALSE)</f>
        <v>Ženy B</v>
      </c>
      <c r="E114" s="35">
        <f>VLOOKUP(ženy!A114,data!$A$1:E$420,5,FALSE)</f>
        <v>1974</v>
      </c>
      <c r="F114" s="35" t="s">
        <v>770</v>
      </c>
      <c r="G114" s="37">
        <v>112</v>
      </c>
    </row>
    <row r="115" spans="1:7" x14ac:dyDescent="0.25">
      <c r="A115" s="34">
        <v>129</v>
      </c>
      <c r="B115" s="30" t="str">
        <f>VLOOKUP(ženy!$A115,data!$A$1:$E$420,2,FALSE)</f>
        <v>Barbora Nováková</v>
      </c>
      <c r="C115" s="30" t="str">
        <f>VLOOKUP(ženy!A115,data!$A$1:E$420,3,FALSE)</f>
        <v>Drym Tym Ostrava</v>
      </c>
      <c r="D115" s="30" t="str">
        <f>VLOOKUP(ženy!A115,data!$A$1:E$420,4,FALSE)</f>
        <v>Ženy B</v>
      </c>
      <c r="E115" s="35">
        <f>VLOOKUP(ženy!A115,data!$A$1:E$420,5,FALSE)</f>
        <v>1973</v>
      </c>
      <c r="F115" s="35" t="s">
        <v>771</v>
      </c>
      <c r="G115" s="37">
        <v>113</v>
      </c>
    </row>
    <row r="116" spans="1:7" x14ac:dyDescent="0.25">
      <c r="A116" s="34">
        <v>260</v>
      </c>
      <c r="B116" s="30" t="str">
        <f>VLOOKUP(ženy!$A116,data!$A$1:$E$420,2,FALSE)</f>
        <v>Kristýna Ganaj Němcová</v>
      </c>
      <c r="C116" s="30" t="str">
        <f>VLOOKUP(ženy!A116,data!$A$1:E$420,3,FALSE)</f>
        <v>innogy</v>
      </c>
      <c r="D116" s="30" t="str">
        <f>VLOOKUP(ženy!A116,data!$A$1:E$420,4,FALSE)</f>
        <v>Ženy A</v>
      </c>
      <c r="E116" s="35">
        <f>VLOOKUP(ženy!A116,data!$A$1:E$420,5,FALSE)</f>
        <v>1989</v>
      </c>
      <c r="F116" s="35" t="s">
        <v>772</v>
      </c>
      <c r="G116" s="37">
        <v>114</v>
      </c>
    </row>
    <row r="117" spans="1:7" x14ac:dyDescent="0.25">
      <c r="A117" s="34">
        <v>16</v>
      </c>
      <c r="B117" s="30" t="str">
        <f>VLOOKUP(ženy!$A117,data!$A$1:$E$420,2,FALSE)</f>
        <v>Martina Thunová</v>
      </c>
      <c r="C117" s="30" t="str">
        <f>VLOOKUP(ženy!A117,data!$A$1:E$420,3,FALSE)</f>
        <v>Báječné ženy v běhu</v>
      </c>
      <c r="D117" s="30" t="str">
        <f>VLOOKUP(ženy!A117,data!$A$1:E$420,4,FALSE)</f>
        <v>Ženy A</v>
      </c>
      <c r="E117" s="35">
        <f>VLOOKUP(ženy!A117,data!$A$1:E$420,5,FALSE)</f>
        <v>1986</v>
      </c>
      <c r="F117" s="35" t="s">
        <v>773</v>
      </c>
      <c r="G117" s="37">
        <v>115</v>
      </c>
    </row>
    <row r="118" spans="1:7" x14ac:dyDescent="0.25">
      <c r="A118" s="34">
        <v>114</v>
      </c>
      <c r="B118" s="30" t="str">
        <f>VLOOKUP(ženy!$A118,data!$A$1:$E$420,2,FALSE)</f>
        <v>Ingrid Randulová</v>
      </c>
      <c r="C118" s="30" t="str">
        <f>VLOOKUP(ženy!A118,data!$A$1:E$420,3,FALSE)</f>
        <v>Ostrava</v>
      </c>
      <c r="D118" s="30" t="str">
        <f>VLOOKUP(ženy!A118,data!$A$1:E$420,4,FALSE)</f>
        <v>Ženy A</v>
      </c>
      <c r="E118" s="35">
        <f>VLOOKUP(ženy!A118,data!$A$1:E$420,5,FALSE)</f>
        <v>1982</v>
      </c>
      <c r="F118" s="35" t="s">
        <v>774</v>
      </c>
      <c r="G118" s="37">
        <v>116</v>
      </c>
    </row>
    <row r="119" spans="1:7" x14ac:dyDescent="0.25">
      <c r="A119" s="34">
        <v>244</v>
      </c>
      <c r="B119" s="30" t="str">
        <f>VLOOKUP(ženy!$A119,data!$A$1:$E$420,2,FALSE)</f>
        <v>Jitka Ježková</v>
      </c>
      <c r="C119" s="30" t="str">
        <f>VLOOKUP(ženy!A119,data!$A$1:E$420,3,FALSE)</f>
        <v>AKEZ Kopřivnice</v>
      </c>
      <c r="D119" s="30" t="str">
        <f>VLOOKUP(ženy!A119,data!$A$1:E$420,4,FALSE)</f>
        <v>Ženy A</v>
      </c>
      <c r="E119" s="35">
        <f>VLOOKUP(ženy!A119,data!$A$1:E$420,5,FALSE)</f>
        <v>1989</v>
      </c>
      <c r="F119" s="35" t="s">
        <v>775</v>
      </c>
      <c r="G119" s="37">
        <v>117</v>
      </c>
    </row>
    <row r="120" spans="1:7" x14ac:dyDescent="0.25">
      <c r="A120" s="34">
        <v>15</v>
      </c>
      <c r="B120" s="30" t="str">
        <f>VLOOKUP(ženy!$A120,data!$A$1:$E$420,2,FALSE)</f>
        <v>Roman Dvorská</v>
      </c>
      <c r="C120" s="30" t="str">
        <f>VLOOKUP(ženy!A120,data!$A$1:E$420,3,FALSE)</f>
        <v>Nový Jičín</v>
      </c>
      <c r="D120" s="30" t="str">
        <f>VLOOKUP(ženy!A120,data!$A$1:E$420,4,FALSE)</f>
        <v>Ženy A</v>
      </c>
      <c r="E120" s="35">
        <f>VLOOKUP(ženy!A120,data!$A$1:E$420,5,FALSE)</f>
        <v>1984</v>
      </c>
      <c r="F120" s="35" t="s">
        <v>776</v>
      </c>
      <c r="G120" s="37">
        <v>118</v>
      </c>
    </row>
    <row r="121" spans="1:7" x14ac:dyDescent="0.25">
      <c r="A121" s="34">
        <v>113</v>
      </c>
      <c r="B121" s="30" t="str">
        <f>VLOOKUP(ženy!$A121,data!$A$1:$E$420,2,FALSE)</f>
        <v>Tereza Zítková</v>
      </c>
      <c r="C121" s="30" t="str">
        <f>VLOOKUP(ženy!A121,data!$A$1:E$420,3,FALSE)</f>
        <v>Svojšice</v>
      </c>
      <c r="D121" s="30" t="str">
        <f>VLOOKUP(ženy!A121,data!$A$1:E$420,4,FALSE)</f>
        <v>Ženy A</v>
      </c>
      <c r="E121" s="35">
        <f>VLOOKUP(ženy!A121,data!$A$1:E$420,5,FALSE)</f>
        <v>1987</v>
      </c>
      <c r="F121" s="35" t="s">
        <v>777</v>
      </c>
      <c r="G121" s="37">
        <v>119</v>
      </c>
    </row>
    <row r="122" spans="1:7" x14ac:dyDescent="0.25">
      <c r="A122" s="34">
        <v>171</v>
      </c>
      <c r="B122" s="30" t="str">
        <f>VLOOKUP(ženy!$A122,data!$A$1:$E$420,2,FALSE)</f>
        <v>Jaroslava Indrová</v>
      </c>
      <c r="C122" s="30" t="str">
        <f>VLOOKUP(ženy!A122,data!$A$1:E$420,3,FALSE)</f>
        <v>Báječné ženy v běhu</v>
      </c>
      <c r="D122" s="30" t="str">
        <f>VLOOKUP(ženy!A122,data!$A$1:E$420,4,FALSE)</f>
        <v>Ženy B</v>
      </c>
      <c r="E122" s="35">
        <f>VLOOKUP(ženy!A122,data!$A$1:E$420,5,FALSE)</f>
        <v>1953</v>
      </c>
      <c r="F122" s="35" t="s">
        <v>778</v>
      </c>
      <c r="G122" s="37">
        <v>120</v>
      </c>
    </row>
    <row r="123" spans="1:7" x14ac:dyDescent="0.25">
      <c r="A123" s="34">
        <v>23</v>
      </c>
      <c r="B123" s="30" t="str">
        <f>VLOOKUP(ženy!$A123,data!$A$1:$E$420,2,FALSE)</f>
        <v>Markéta Solnická</v>
      </c>
      <c r="C123" s="30" t="str">
        <f>VLOOKUP(ženy!A123,data!$A$1:E$420,3,FALSE)</f>
        <v>Soběšovice</v>
      </c>
      <c r="D123" s="30" t="str">
        <f>VLOOKUP(ženy!A123,data!$A$1:E$420,4,FALSE)</f>
        <v>Ženy A</v>
      </c>
      <c r="E123" s="35">
        <f>VLOOKUP(ženy!A123,data!$A$1:E$420,5,FALSE)</f>
        <v>1988</v>
      </c>
      <c r="F123" s="35" t="s">
        <v>779</v>
      </c>
      <c r="G123" s="37">
        <v>121</v>
      </c>
    </row>
    <row r="124" spans="1:7" x14ac:dyDescent="0.25">
      <c r="A124" s="34">
        <v>20</v>
      </c>
      <c r="B124" s="30" t="str">
        <f>VLOOKUP(ženy!$A124,data!$A$1:$E$420,2,FALSE)</f>
        <v>Adéla Hlavatíková</v>
      </c>
      <c r="C124" s="30" t="str">
        <f>VLOOKUP(ženy!A124,data!$A$1:E$420,3,FALSE)</f>
        <v>Běžím s Bláňou</v>
      </c>
      <c r="D124" s="30" t="str">
        <f>VLOOKUP(ženy!A124,data!$A$1:E$420,4,FALSE)</f>
        <v>Ženy A</v>
      </c>
      <c r="E124" s="35">
        <f>VLOOKUP(ženy!A124,data!$A$1:E$420,5,FALSE)</f>
        <v>1989</v>
      </c>
      <c r="F124" s="35" t="s">
        <v>780</v>
      </c>
      <c r="G124" s="37">
        <v>122</v>
      </c>
    </row>
    <row r="125" spans="1:7" x14ac:dyDescent="0.25">
      <c r="A125" s="34">
        <v>177</v>
      </c>
      <c r="B125" s="30" t="str">
        <f>VLOOKUP(ženy!$A125,data!$A$1:$E$420,2,FALSE)</f>
        <v>Eva Michňová</v>
      </c>
      <c r="C125" s="30" t="str">
        <f>VLOOKUP(ženy!A125,data!$A$1:E$420,3,FALSE)</f>
        <v>Ostrava</v>
      </c>
      <c r="D125" s="30" t="str">
        <f>VLOOKUP(ženy!A125,data!$A$1:E$420,4,FALSE)</f>
        <v>Ženy B</v>
      </c>
      <c r="E125" s="35">
        <f>VLOOKUP(ženy!A125,data!$A$1:E$420,5,FALSE)</f>
        <v>1975</v>
      </c>
      <c r="F125" s="35" t="s">
        <v>781</v>
      </c>
      <c r="G125" s="37">
        <v>123</v>
      </c>
    </row>
    <row r="126" spans="1:7" x14ac:dyDescent="0.25">
      <c r="A126" s="34">
        <v>393</v>
      </c>
      <c r="B126" s="30" t="str">
        <f>VLOOKUP(ženy!$A126,data!$A$1:$E$420,2,FALSE)</f>
        <v>Monika Holišová</v>
      </c>
      <c r="C126" s="30" t="str">
        <f>VLOOKUP(ženy!A126,data!$A$1:E$420,3,FALSE)</f>
        <v>Ostrava</v>
      </c>
      <c r="D126" s="30" t="str">
        <f>VLOOKUP(ženy!A126,data!$A$1:E$420,4,FALSE)</f>
        <v>Ženy B</v>
      </c>
      <c r="E126" s="35" t="str">
        <f>VLOOKUP(ženy!A126,data!$A$1:E$420,5,FALSE)</f>
        <v>1974</v>
      </c>
      <c r="F126" s="35" t="s">
        <v>782</v>
      </c>
      <c r="G126" s="37">
        <v>124</v>
      </c>
    </row>
    <row r="127" spans="1:7" x14ac:dyDescent="0.25">
      <c r="A127" s="34">
        <v>376</v>
      </c>
      <c r="B127" s="30" t="str">
        <f>VLOOKUP(ženy!$A127,data!$A$1:$E$420,2,FALSE)</f>
        <v>Jana Makúchová</v>
      </c>
      <c r="C127" s="30" t="str">
        <f>VLOOKUP(ženy!A127,data!$A$1:E$420,3,FALSE)</f>
        <v>Orlová</v>
      </c>
      <c r="D127" s="30" t="str">
        <f>VLOOKUP(ženy!A127,data!$A$1:E$420,4,FALSE)</f>
        <v>Ženy B</v>
      </c>
      <c r="E127" s="35" t="str">
        <f>VLOOKUP(ženy!A127,data!$A$1:E$420,5,FALSE)</f>
        <v>1975</v>
      </c>
      <c r="F127" s="35" t="s">
        <v>783</v>
      </c>
      <c r="G127" s="37">
        <v>125</v>
      </c>
    </row>
    <row r="128" spans="1:7" x14ac:dyDescent="0.25">
      <c r="A128" s="34">
        <v>237</v>
      </c>
      <c r="B128" s="30" t="str">
        <f>VLOOKUP(ženy!$A128,data!$A$1:$E$420,2,FALSE)</f>
        <v>Tereza Křívová</v>
      </c>
      <c r="C128" s="30" t="str">
        <f>VLOOKUP(ženy!A128,data!$A$1:E$420,3,FALSE)</f>
        <v>Ostrava</v>
      </c>
      <c r="D128" s="30" t="str">
        <f>VLOOKUP(ženy!A128,data!$A$1:E$420,4,FALSE)</f>
        <v>Ženy A</v>
      </c>
      <c r="E128" s="35">
        <f>VLOOKUP(ženy!A128,data!$A$1:E$420,5,FALSE)</f>
        <v>1987</v>
      </c>
      <c r="F128" s="35" t="s">
        <v>784</v>
      </c>
      <c r="G128" s="37">
        <v>126</v>
      </c>
    </row>
    <row r="129" spans="1:7" x14ac:dyDescent="0.25">
      <c r="A129" s="34">
        <v>363</v>
      </c>
      <c r="B129" s="30" t="str">
        <f>VLOOKUP(ženy!$A129,data!$A$1:$E$420,2,FALSE)</f>
        <v>Lucie Křívová</v>
      </c>
      <c r="C129" s="30" t="str">
        <f>VLOOKUP(ženy!A129,data!$A$1:E$420,3,FALSE)</f>
        <v>Ostrava</v>
      </c>
      <c r="D129" s="30" t="str">
        <f>VLOOKUP(ženy!A129,data!$A$1:E$420,4,FALSE)</f>
        <v>Ženy A</v>
      </c>
      <c r="E129" s="35">
        <f>VLOOKUP(ženy!A129,data!$A$1:E$420,5,FALSE)</f>
        <v>1987</v>
      </c>
      <c r="F129" s="35" t="s">
        <v>785</v>
      </c>
      <c r="G129" s="37">
        <v>127</v>
      </c>
    </row>
    <row r="130" spans="1:7" x14ac:dyDescent="0.25">
      <c r="A130" s="34">
        <v>108</v>
      </c>
      <c r="B130" s="30" t="str">
        <f>VLOOKUP(ženy!$A130,data!$A$1:$E$420,2,FALSE)</f>
        <v>Vivien Hanáková</v>
      </c>
      <c r="C130" s="30" t="str">
        <f>VLOOKUP(ženy!A130,data!$A$1:E$420,3,FALSE)</f>
        <v>TATRA FIT</v>
      </c>
      <c r="D130" s="30" t="str">
        <f>VLOOKUP(ženy!A130,data!$A$1:E$420,4,FALSE)</f>
        <v>Ženy A</v>
      </c>
      <c r="E130" s="35">
        <f>VLOOKUP(ženy!A130,data!$A$1:E$420,5,FALSE)</f>
        <v>1993</v>
      </c>
      <c r="F130" s="35" t="s">
        <v>786</v>
      </c>
      <c r="G130" s="37">
        <v>128</v>
      </c>
    </row>
    <row r="131" spans="1:7" x14ac:dyDescent="0.25">
      <c r="A131" s="34">
        <v>169</v>
      </c>
      <c r="B131" s="30" t="str">
        <f>VLOOKUP(ženy!$A131,data!$A$1:$E$420,2,FALSE)</f>
        <v>Anna Čimplová</v>
      </c>
      <c r="C131" s="30" t="str">
        <f>VLOOKUP(ženy!A131,data!$A$1:E$420,3,FALSE)</f>
        <v>Střítež</v>
      </c>
      <c r="D131" s="30" t="str">
        <f>VLOOKUP(ženy!A131,data!$A$1:E$420,4,FALSE)</f>
        <v>Ženy A</v>
      </c>
      <c r="E131" s="35">
        <f>VLOOKUP(ženy!A131,data!$A$1:E$420,5,FALSE)</f>
        <v>1988</v>
      </c>
      <c r="F131" s="35" t="s">
        <v>787</v>
      </c>
      <c r="G131" s="37">
        <v>129</v>
      </c>
    </row>
    <row r="132" spans="1:7" x14ac:dyDescent="0.25">
      <c r="A132" s="34">
        <v>189</v>
      </c>
      <c r="B132" s="30" t="str">
        <f>VLOOKUP(ženy!$A132,data!$A$1:$E$420,2,FALSE)</f>
        <v>Veronika Čížková</v>
      </c>
      <c r="C132" s="30" t="str">
        <f>VLOOKUP(ženy!A132,data!$A$1:E$420,3,FALSE)</f>
        <v>Český Těšín</v>
      </c>
      <c r="D132" s="30" t="str">
        <f>VLOOKUP(ženy!A132,data!$A$1:E$420,4,FALSE)</f>
        <v>Ženy A</v>
      </c>
      <c r="E132" s="35">
        <f>VLOOKUP(ženy!A132,data!$A$1:E$420,5,FALSE)</f>
        <v>1986</v>
      </c>
      <c r="F132" s="35" t="s">
        <v>788</v>
      </c>
      <c r="G132" s="37">
        <v>130</v>
      </c>
    </row>
    <row r="133" spans="1:7" x14ac:dyDescent="0.25">
      <c r="A133" s="34">
        <v>72</v>
      </c>
      <c r="B133" s="30" t="str">
        <f>VLOOKUP(ženy!$A133,data!$A$1:$E$420,2,FALSE)</f>
        <v>Martina Býmová</v>
      </c>
      <c r="C133" s="30" t="str">
        <f>VLOOKUP(ženy!A133,data!$A$1:E$420,3,FALSE)</f>
        <v>TATRA FIT</v>
      </c>
      <c r="D133" s="30" t="str">
        <f>VLOOKUP(ženy!A133,data!$A$1:E$420,4,FALSE)</f>
        <v>Ženy A</v>
      </c>
      <c r="E133" s="35">
        <f>VLOOKUP(ženy!A133,data!$A$1:E$420,5,FALSE)</f>
        <v>1990</v>
      </c>
      <c r="F133" s="35" t="s">
        <v>789</v>
      </c>
      <c r="G133" s="37">
        <v>131</v>
      </c>
    </row>
    <row r="134" spans="1:7" x14ac:dyDescent="0.25">
      <c r="A134" s="34">
        <v>11</v>
      </c>
      <c r="B134" s="30" t="str">
        <f>VLOOKUP(ženy!$A134,data!$A$1:$E$420,2,FALSE)</f>
        <v>Bohuslava Krůzová</v>
      </c>
      <c r="C134" s="30" t="str">
        <f>VLOOKUP(ženy!A134,data!$A$1:E$420,3,FALSE)</f>
        <v>Ostrava</v>
      </c>
      <c r="D134" s="30" t="str">
        <f>VLOOKUP(ženy!A134,data!$A$1:E$420,4,FALSE)</f>
        <v>Ženy B</v>
      </c>
      <c r="E134" s="35">
        <f>VLOOKUP(ženy!A134,data!$A$1:E$420,5,FALSE)</f>
        <v>1978</v>
      </c>
      <c r="F134" s="35" t="s">
        <v>790</v>
      </c>
      <c r="G134" s="37">
        <v>132</v>
      </c>
    </row>
    <row r="135" spans="1:7" x14ac:dyDescent="0.25">
      <c r="A135" s="34">
        <v>89</v>
      </c>
      <c r="B135" s="30" t="str">
        <f>VLOOKUP(ženy!$A135,data!$A$1:$E$420,2,FALSE)</f>
        <v>Zuzana Kalitová</v>
      </c>
      <c r="C135" s="30" t="str">
        <f>VLOOKUP(ženy!A135,data!$A$1:E$420,3,FALSE)</f>
        <v>SK Bag Bike Ostrava</v>
      </c>
      <c r="D135" s="30" t="str">
        <f>VLOOKUP(ženy!A135,data!$A$1:E$420,4,FALSE)</f>
        <v>Ženy A</v>
      </c>
      <c r="E135" s="35">
        <f>VLOOKUP(ženy!A135,data!$A$1:E$420,5,FALSE)</f>
        <v>1986</v>
      </c>
      <c r="F135" s="35" t="s">
        <v>791</v>
      </c>
      <c r="G135" s="37">
        <v>133</v>
      </c>
    </row>
    <row r="136" spans="1:7" x14ac:dyDescent="0.25">
      <c r="A136" s="34">
        <v>21</v>
      </c>
      <c r="B136" s="30" t="str">
        <f>VLOOKUP(ženy!$A136,data!$A$1:$E$420,2,FALSE)</f>
        <v>Bohdana Szymoniková</v>
      </c>
      <c r="C136" s="30" t="str">
        <f>VLOOKUP(ženy!A136,data!$A$1:E$420,3,FALSE)</f>
        <v>Ostrava</v>
      </c>
      <c r="D136" s="30" t="str">
        <f>VLOOKUP(ženy!A136,data!$A$1:E$420,4,FALSE)</f>
        <v>Ženy B</v>
      </c>
      <c r="E136" s="35">
        <f>VLOOKUP(ženy!A136,data!$A$1:E$420,5,FALSE)</f>
        <v>1974</v>
      </c>
      <c r="F136" s="35" t="s">
        <v>792</v>
      </c>
      <c r="G136" s="37">
        <v>134</v>
      </c>
    </row>
    <row r="137" spans="1:7" x14ac:dyDescent="0.25">
      <c r="A137" s="34">
        <v>62</v>
      </c>
      <c r="B137" s="30" t="str">
        <f>VLOOKUP(ženy!$A137,data!$A$1:$E$420,2,FALSE)</f>
        <v>Nikola Schachlová</v>
      </c>
      <c r="C137" s="30" t="str">
        <f>VLOOKUP(ženy!A137,data!$A$1:E$420,3,FALSE)</f>
        <v>Ostrava</v>
      </c>
      <c r="D137" s="30" t="str">
        <f>VLOOKUP(ženy!A137,data!$A$1:E$420,4,FALSE)</f>
        <v>Ženy A</v>
      </c>
      <c r="E137" s="35">
        <f>VLOOKUP(ženy!A137,data!$A$1:E$420,5,FALSE)</f>
        <v>1994</v>
      </c>
      <c r="F137" s="35" t="s">
        <v>793</v>
      </c>
      <c r="G137" s="37">
        <v>135</v>
      </c>
    </row>
    <row r="138" spans="1:7" x14ac:dyDescent="0.25">
      <c r="A138" s="34">
        <v>235</v>
      </c>
      <c r="B138" s="30" t="str">
        <f>VLOOKUP(ženy!$A138,data!$A$1:$E$420,2,FALSE)</f>
        <v>Linda Chýlková</v>
      </c>
      <c r="C138" s="30" t="str">
        <f>VLOOKUP(ženy!A138,data!$A$1:E$420,3,FALSE)</f>
        <v>Havířov</v>
      </c>
      <c r="D138" s="30" t="str">
        <f>VLOOKUP(ženy!A138,data!$A$1:E$420,4,FALSE)</f>
        <v>Ženy A</v>
      </c>
      <c r="E138" s="35">
        <f>VLOOKUP(ženy!A138,data!$A$1:E$420,5,FALSE)</f>
        <v>1990</v>
      </c>
      <c r="F138" s="35" t="s">
        <v>794</v>
      </c>
      <c r="G138" s="37">
        <v>136</v>
      </c>
    </row>
    <row r="139" spans="1:7" x14ac:dyDescent="0.25">
      <c r="A139" s="34">
        <v>103</v>
      </c>
      <c r="B139" s="30" t="str">
        <f>VLOOKUP(ženy!$A139,data!$A$1:$E$420,2,FALSE)</f>
        <v>Jana Jiránková</v>
      </c>
      <c r="C139" s="30" t="str">
        <f>VLOOKUP(ženy!A139,data!$A$1:E$420,3,FALSE)</f>
        <v>BLOCK HEROES</v>
      </c>
      <c r="D139" s="30" t="str">
        <f>VLOOKUP(ženy!A139,data!$A$1:E$420,4,FALSE)</f>
        <v>Ženy A</v>
      </c>
      <c r="E139" s="35">
        <f>VLOOKUP(ženy!A139,data!$A$1:E$420,5,FALSE)</f>
        <v>1980</v>
      </c>
      <c r="F139" s="35" t="s">
        <v>795</v>
      </c>
      <c r="G139" s="37">
        <v>137</v>
      </c>
    </row>
    <row r="140" spans="1:7" x14ac:dyDescent="0.25">
      <c r="A140" s="34">
        <v>67</v>
      </c>
      <c r="B140" s="30" t="str">
        <f>VLOOKUP(ženy!$A140,data!$A$1:$E$420,2,FALSE)</f>
        <v>Dominika Turčeková</v>
      </c>
      <c r="C140" s="30" t="str">
        <f>VLOOKUP(ženy!A140,data!$A$1:E$420,3,FALSE)</f>
        <v>Ostrava</v>
      </c>
      <c r="D140" s="30" t="str">
        <f>VLOOKUP(ženy!A140,data!$A$1:E$420,4,FALSE)</f>
        <v>Ženy A</v>
      </c>
      <c r="E140" s="35">
        <f>VLOOKUP(ženy!A140,data!$A$1:E$420,5,FALSE)</f>
        <v>1992</v>
      </c>
      <c r="F140" s="35" t="s">
        <v>796</v>
      </c>
      <c r="G140" s="37">
        <v>138</v>
      </c>
    </row>
    <row r="141" spans="1:7" x14ac:dyDescent="0.25">
      <c r="A141" s="34">
        <v>135</v>
      </c>
      <c r="B141" s="30" t="str">
        <f>VLOOKUP(ženy!$A141,data!$A$1:$E$420,2,FALSE)</f>
        <v>Petra Honzová</v>
      </c>
      <c r="C141" s="30" t="str">
        <f>VLOOKUP(ženy!A141,data!$A$1:E$420,3,FALSE)</f>
        <v>Orlová</v>
      </c>
      <c r="D141" s="30" t="str">
        <f>VLOOKUP(ženy!A141,data!$A$1:E$420,4,FALSE)</f>
        <v>Ženy A</v>
      </c>
      <c r="E141" s="35">
        <f>VLOOKUP(ženy!A141,data!$A$1:E$420,5,FALSE)</f>
        <v>1984</v>
      </c>
      <c r="F141" s="35" t="s">
        <v>797</v>
      </c>
      <c r="G141" s="37">
        <v>139</v>
      </c>
    </row>
    <row r="142" spans="1:7" x14ac:dyDescent="0.25">
      <c r="A142" s="34">
        <v>8</v>
      </c>
      <c r="B142" s="30" t="str">
        <f>VLOOKUP(ženy!$A142,data!$A$1:$E$420,2,FALSE)</f>
        <v>Martina Bartečková</v>
      </c>
      <c r="C142" s="30" t="str">
        <f>VLOOKUP(ženy!A142,data!$A$1:E$420,3,FALSE)</f>
        <v>Mimózy</v>
      </c>
      <c r="D142" s="30" t="str">
        <f>VLOOKUP(ženy!A142,data!$A$1:E$420,4,FALSE)</f>
        <v>Ženy A</v>
      </c>
      <c r="E142" s="35">
        <f>VLOOKUP(ženy!A142,data!$A$1:E$420,5,FALSE)</f>
        <v>1990</v>
      </c>
      <c r="F142" s="35" t="s">
        <v>798</v>
      </c>
      <c r="G142" s="37">
        <v>140</v>
      </c>
    </row>
    <row r="143" spans="1:7" x14ac:dyDescent="0.25">
      <c r="A143" s="34">
        <v>290</v>
      </c>
      <c r="B143" s="30" t="str">
        <f>VLOOKUP(ženy!$A143,data!$A$1:$E$420,2,FALSE)</f>
        <v>Monika Kubienová</v>
      </c>
      <c r="C143" s="30" t="str">
        <f>VLOOKUP(ženy!A143,data!$A$1:E$420,3,FALSE)</f>
        <v>Havířov-Bludovice</v>
      </c>
      <c r="D143" s="30" t="str">
        <f>VLOOKUP(ženy!A143,data!$A$1:E$420,4,FALSE)</f>
        <v>Ženy B</v>
      </c>
      <c r="E143" s="35">
        <f>VLOOKUP(ženy!A143,data!$A$1:E$420,5,FALSE)</f>
        <v>1972</v>
      </c>
      <c r="F143" s="35" t="s">
        <v>799</v>
      </c>
      <c r="G143" s="37">
        <v>141</v>
      </c>
    </row>
    <row r="144" spans="1:7" x14ac:dyDescent="0.25">
      <c r="A144" s="34">
        <v>22</v>
      </c>
      <c r="B144" s="30" t="str">
        <f>VLOOKUP(ženy!$A144,data!$A$1:$E$420,2,FALSE)</f>
        <v>Blanka Pospíšilová</v>
      </c>
      <c r="C144" s="30" t="str">
        <f>VLOOKUP(ženy!A144,data!$A$1:E$420,3,FALSE)</f>
        <v>Běžím s Aďou</v>
      </c>
      <c r="D144" s="30" t="str">
        <f>VLOOKUP(ženy!A144,data!$A$1:E$420,4,FALSE)</f>
        <v>Ženy A</v>
      </c>
      <c r="E144" s="35">
        <f>VLOOKUP(ženy!A144,data!$A$1:E$420,5,FALSE)</f>
        <v>1982</v>
      </c>
      <c r="F144" s="35" t="s">
        <v>800</v>
      </c>
      <c r="G144" s="37">
        <v>142</v>
      </c>
    </row>
    <row r="145" spans="1:7" x14ac:dyDescent="0.25">
      <c r="A145" s="34">
        <v>148</v>
      </c>
      <c r="B145" s="30" t="str">
        <f>VLOOKUP(ženy!$A145,data!$A$1:$E$420,2,FALSE)</f>
        <v>Lucie Mochová</v>
      </c>
      <c r="C145" s="30" t="str">
        <f>VLOOKUP(ženy!A145,data!$A$1:E$420,3,FALSE)</f>
        <v>Ostravšti cypi</v>
      </c>
      <c r="D145" s="30" t="str">
        <f>VLOOKUP(ženy!A145,data!$A$1:E$420,4,FALSE)</f>
        <v>Ženy A</v>
      </c>
      <c r="E145" s="35">
        <f>VLOOKUP(ženy!A145,data!$A$1:E$420,5,FALSE)</f>
        <v>1993</v>
      </c>
      <c r="F145" s="35" t="s">
        <v>801</v>
      </c>
      <c r="G145" s="37">
        <v>143</v>
      </c>
    </row>
    <row r="146" spans="1:7" x14ac:dyDescent="0.25">
      <c r="A146" s="34">
        <v>203</v>
      </c>
      <c r="B146" s="30" t="str">
        <f>VLOOKUP(ženy!$A146,data!$A$1:$E$420,2,FALSE)</f>
        <v>Michaela Montagova</v>
      </c>
      <c r="C146" s="30" t="str">
        <f>VLOOKUP(ženy!A146,data!$A$1:E$420,3,FALSE)</f>
        <v>Opava-slavkov</v>
      </c>
      <c r="D146" s="30" t="str">
        <f>VLOOKUP(ženy!A146,data!$A$1:E$420,4,FALSE)</f>
        <v>Ženy A</v>
      </c>
      <c r="E146" s="35">
        <f>VLOOKUP(ženy!A146,data!$A$1:E$420,5,FALSE)</f>
        <v>1979</v>
      </c>
      <c r="F146" s="35" t="s">
        <v>802</v>
      </c>
      <c r="G146" s="37">
        <v>144</v>
      </c>
    </row>
    <row r="147" spans="1:7" x14ac:dyDescent="0.25">
      <c r="A147" s="34">
        <v>186</v>
      </c>
      <c r="B147" s="30" t="str">
        <f>VLOOKUP(ženy!$A147,data!$A$1:$E$420,2,FALSE)</f>
        <v>Šárka Sobotková</v>
      </c>
      <c r="C147" s="30" t="str">
        <f>VLOOKUP(ženy!A147,data!$A$1:E$420,3,FALSE)</f>
        <v>Ostrava</v>
      </c>
      <c r="D147" s="30" t="str">
        <f>VLOOKUP(ženy!A147,data!$A$1:E$420,4,FALSE)</f>
        <v>Ženy B</v>
      </c>
      <c r="E147" s="35">
        <f>VLOOKUP(ženy!A147,data!$A$1:E$420,5,FALSE)</f>
        <v>1976</v>
      </c>
      <c r="F147" s="35" t="s">
        <v>803</v>
      </c>
      <c r="G147" s="37">
        <v>145</v>
      </c>
    </row>
    <row r="148" spans="1:7" x14ac:dyDescent="0.25">
      <c r="A148" s="34">
        <v>227</v>
      </c>
      <c r="B148" s="30" t="str">
        <f>VLOOKUP(ženy!$A148,data!$A$1:$E$420,2,FALSE)</f>
        <v>Tereza Hanzelová</v>
      </c>
      <c r="C148" s="30" t="str">
        <f>VLOOKUP(ženy!A148,data!$A$1:E$420,3,FALSE)</f>
        <v>Ostrava</v>
      </c>
      <c r="D148" s="30" t="str">
        <f>VLOOKUP(ženy!A148,data!$A$1:E$420,4,FALSE)</f>
        <v>Ženy A</v>
      </c>
      <c r="E148" s="35">
        <f>VLOOKUP(ženy!A148,data!$A$1:E$420,5,FALSE)</f>
        <v>1987</v>
      </c>
      <c r="F148" s="35" t="s">
        <v>804</v>
      </c>
      <c r="G148" s="37">
        <v>146</v>
      </c>
    </row>
    <row r="149" spans="1:7" x14ac:dyDescent="0.25">
      <c r="A149" s="34">
        <v>136</v>
      </c>
      <c r="B149" s="30" t="str">
        <f>VLOOKUP(ženy!$A149,data!$A$1:$E$420,2,FALSE)</f>
        <v>Valerie Mentznarowská</v>
      </c>
      <c r="C149" s="30" t="str">
        <f>VLOOKUP(ženy!A149,data!$A$1:E$420,3,FALSE)</f>
        <v>Ostrava</v>
      </c>
      <c r="D149" s="30" t="str">
        <f>VLOOKUP(ženy!A149,data!$A$1:E$420,4,FALSE)</f>
        <v>Ženy A</v>
      </c>
      <c r="E149" s="35">
        <f>VLOOKUP(ženy!A149,data!$A$1:E$420,5,FALSE)</f>
        <v>1997</v>
      </c>
      <c r="F149" s="35" t="s">
        <v>805</v>
      </c>
      <c r="G149" s="37">
        <v>147</v>
      </c>
    </row>
    <row r="150" spans="1:7" x14ac:dyDescent="0.25">
      <c r="A150" s="34">
        <v>137</v>
      </c>
      <c r="B150" s="30" t="str">
        <f>VLOOKUP(ženy!$A150,data!$A$1:$E$420,2,FALSE)</f>
        <v>Kateřina Šrámková</v>
      </c>
      <c r="C150" s="30" t="str">
        <f>VLOOKUP(ženy!A150,data!$A$1:E$420,3,FALSE)</f>
        <v>Ostrava - Vítkovice</v>
      </c>
      <c r="D150" s="30" t="str">
        <f>VLOOKUP(ženy!A150,data!$A$1:E$420,4,FALSE)</f>
        <v>Ženy A</v>
      </c>
      <c r="E150" s="35">
        <f>VLOOKUP(ženy!A150,data!$A$1:E$420,5,FALSE)</f>
        <v>1995</v>
      </c>
      <c r="F150" s="35" t="s">
        <v>806</v>
      </c>
      <c r="G150" s="37">
        <v>148</v>
      </c>
    </row>
    <row r="151" spans="1:7" x14ac:dyDescent="0.25">
      <c r="A151" s="34">
        <v>42</v>
      </c>
      <c r="B151" s="30" t="str">
        <f>VLOOKUP(ženy!$A151,data!$A$1:$E$420,2,FALSE)</f>
        <v>Eva Zwingrová</v>
      </c>
      <c r="C151" s="30" t="str">
        <f>VLOOKUP(ženy!A151,data!$A$1:E$420,3,FALSE)</f>
        <v>Opava</v>
      </c>
      <c r="D151" s="30" t="str">
        <f>VLOOKUP(ženy!A151,data!$A$1:E$420,4,FALSE)</f>
        <v>Ženy A</v>
      </c>
      <c r="E151" s="35">
        <f>VLOOKUP(ženy!A151,data!$A$1:E$420,5,FALSE)</f>
        <v>1983</v>
      </c>
      <c r="F151" s="35" t="s">
        <v>807</v>
      </c>
      <c r="G151" s="37">
        <v>149</v>
      </c>
    </row>
    <row r="152" spans="1:7" x14ac:dyDescent="0.25">
      <c r="A152" s="34">
        <v>208</v>
      </c>
      <c r="B152" s="30" t="str">
        <f>VLOOKUP(ženy!$A152,data!$A$1:$E$420,2,FALSE)</f>
        <v>Martina Věrná</v>
      </c>
      <c r="C152" s="30" t="str">
        <f>VLOOKUP(ženy!A152,data!$A$1:E$420,3,FALSE)</f>
        <v>Šneci v běhu (Ostrava)</v>
      </c>
      <c r="D152" s="30" t="str">
        <f>VLOOKUP(ženy!A152,data!$A$1:E$420,4,FALSE)</f>
        <v>Ženy A</v>
      </c>
      <c r="E152" s="35">
        <f>VLOOKUP(ženy!A152,data!$A$1:E$420,5,FALSE)</f>
        <v>1989</v>
      </c>
      <c r="F152" s="35" t="s">
        <v>808</v>
      </c>
      <c r="G152" s="37">
        <v>150</v>
      </c>
    </row>
    <row r="153" spans="1:7" x14ac:dyDescent="0.25">
      <c r="A153" s="34">
        <v>209</v>
      </c>
      <c r="B153" s="30" t="str">
        <f>VLOOKUP(ženy!$A153,data!$A$1:$E$420,2,FALSE)</f>
        <v>Ivana Melicharová</v>
      </c>
      <c r="C153" s="30" t="str">
        <f>VLOOKUP(ženy!A153,data!$A$1:E$420,3,FALSE)</f>
        <v>Šneci v běhu (Ostrava)</v>
      </c>
      <c r="D153" s="30" t="str">
        <f>VLOOKUP(ženy!A153,data!$A$1:E$420,4,FALSE)</f>
        <v>Ženy A</v>
      </c>
      <c r="E153" s="35">
        <f>VLOOKUP(ženy!A153,data!$A$1:E$420,5,FALSE)</f>
        <v>1989</v>
      </c>
      <c r="F153" s="35" t="s">
        <v>809</v>
      </c>
      <c r="G153" s="37">
        <v>151</v>
      </c>
    </row>
    <row r="154" spans="1:7" x14ac:dyDescent="0.25">
      <c r="A154" s="34">
        <v>240</v>
      </c>
      <c r="B154" s="30" t="str">
        <f>VLOOKUP(ženy!$A154,data!$A$1:$E$420,2,FALSE)</f>
        <v>Kateřina Rašková</v>
      </c>
      <c r="C154" s="30" t="str">
        <f>VLOOKUP(ženy!A154,data!$A$1:E$420,3,FALSE)</f>
        <v>Kyjovice</v>
      </c>
      <c r="D154" s="30" t="str">
        <f>VLOOKUP(ženy!A154,data!$A$1:E$420,4,FALSE)</f>
        <v>Ženy A</v>
      </c>
      <c r="E154" s="35">
        <f>VLOOKUP(ženy!A154,data!$A$1:E$420,5,FALSE)</f>
        <v>1999</v>
      </c>
      <c r="F154" s="36" t="s">
        <v>810</v>
      </c>
      <c r="G154" s="37">
        <v>152</v>
      </c>
    </row>
    <row r="155" spans="1:7" x14ac:dyDescent="0.25">
      <c r="A155" s="34">
        <v>5</v>
      </c>
      <c r="B155" s="30" t="str">
        <f>VLOOKUP(ženy!$A155,data!$A$1:$E$420,2,FALSE)</f>
        <v>Michaela Kalousková</v>
      </c>
      <c r="C155" s="30" t="str">
        <f>VLOOKUP(ženy!A155,data!$A$1:E$420,3,FALSE)</f>
        <v>Mimózy</v>
      </c>
      <c r="D155" s="30" t="str">
        <f>VLOOKUP(ženy!A155,data!$A$1:E$420,4,FALSE)</f>
        <v>Ženy A</v>
      </c>
      <c r="E155" s="35">
        <f>VLOOKUP(ženy!A155,data!$A$1:E$420,5,FALSE)</f>
        <v>1991</v>
      </c>
      <c r="F155" s="36" t="s">
        <v>1022</v>
      </c>
      <c r="G155" s="37">
        <v>153</v>
      </c>
    </row>
    <row r="156" spans="1:7" x14ac:dyDescent="0.25">
      <c r="A156" s="34">
        <v>109</v>
      </c>
      <c r="B156" s="30" t="str">
        <f>VLOOKUP(ženy!$A156,data!$A$1:$E$420,2,FALSE)</f>
        <v>Karolína Kilhofová</v>
      </c>
      <c r="C156" s="30" t="str">
        <f>VLOOKUP(ženy!A156,data!$A$1:E$420,3,FALSE)</f>
        <v>Travelwithus123</v>
      </c>
      <c r="D156" s="30" t="str">
        <f>VLOOKUP(ženy!A156,data!$A$1:E$420,4,FALSE)</f>
        <v>Ženy A</v>
      </c>
      <c r="E156" s="35">
        <f>VLOOKUP(ženy!A156,data!$A$1:E$420,5,FALSE)</f>
        <v>1997</v>
      </c>
      <c r="F156" s="36" t="s">
        <v>1023</v>
      </c>
      <c r="G156" s="37">
        <v>154</v>
      </c>
    </row>
    <row r="157" spans="1:7" x14ac:dyDescent="0.25">
      <c r="A157" s="34">
        <v>110</v>
      </c>
      <c r="B157" s="30" t="str">
        <f>VLOOKUP(ženy!$A157,data!$A$1:$E$420,2,FALSE)</f>
        <v>Denisa Zmeškalová</v>
      </c>
      <c r="C157" s="30" t="str">
        <f>VLOOKUP(ženy!A157,data!$A$1:E$420,3,FALSE)</f>
        <v>Travelwithus123</v>
      </c>
      <c r="D157" s="30" t="str">
        <f>VLOOKUP(ženy!A157,data!$A$1:E$420,4,FALSE)</f>
        <v>Ženy A</v>
      </c>
      <c r="E157" s="35">
        <f>VLOOKUP(ženy!A157,data!$A$1:E$420,5,FALSE)</f>
        <v>1998</v>
      </c>
      <c r="F157" s="36" t="s">
        <v>1024</v>
      </c>
      <c r="G157" s="37">
        <v>155</v>
      </c>
    </row>
    <row r="158" spans="1:7" x14ac:dyDescent="0.25">
      <c r="A158" s="34">
        <v>192</v>
      </c>
      <c r="B158" s="30" t="str">
        <f>VLOOKUP(ženy!$A158,data!$A$1:$E$420,2,FALSE)</f>
        <v>Markéta Waignerová</v>
      </c>
      <c r="C158" s="30" t="str">
        <f>VLOOKUP(ženy!A158,data!$A$1:E$420,3,FALSE)</f>
        <v>Horalové a blázni</v>
      </c>
      <c r="D158" s="30" t="str">
        <f>VLOOKUP(ženy!A158,data!$A$1:E$420,4,FALSE)</f>
        <v>Ženy A</v>
      </c>
      <c r="E158" s="35">
        <f>VLOOKUP(ženy!A158,data!$A$1:E$420,5,FALSE)</f>
        <v>1997</v>
      </c>
      <c r="F158" s="36" t="s">
        <v>1025</v>
      </c>
      <c r="G158" s="37">
        <v>156</v>
      </c>
    </row>
    <row r="159" spans="1:7" x14ac:dyDescent="0.25">
      <c r="A159" s="34">
        <v>191</v>
      </c>
      <c r="B159" s="30" t="str">
        <f>VLOOKUP(ženy!$A159,data!$A$1:$E$420,2,FALSE)</f>
        <v>Nikola Víchová</v>
      </c>
      <c r="C159" s="30" t="str">
        <f>VLOOKUP(ženy!A159,data!$A$1:E$420,3,FALSE)</f>
        <v>Horalové a blázni</v>
      </c>
      <c r="D159" s="30" t="str">
        <f>VLOOKUP(ženy!A159,data!$A$1:E$420,4,FALSE)</f>
        <v>Ženy A</v>
      </c>
      <c r="E159" s="35">
        <f>VLOOKUP(ženy!A159,data!$A$1:E$420,5,FALSE)</f>
        <v>1997</v>
      </c>
      <c r="F159" s="36" t="s">
        <v>1026</v>
      </c>
      <c r="G159" s="37">
        <v>157</v>
      </c>
    </row>
    <row r="160" spans="1:7" x14ac:dyDescent="0.25">
      <c r="A160" s="34">
        <v>19</v>
      </c>
      <c r="B160" s="30" t="str">
        <f>VLOOKUP(ženy!$A160,data!$A$1:$E$420,2,FALSE)</f>
        <v>Jana Malatakisova</v>
      </c>
      <c r="C160" s="30" t="str">
        <f>VLOOKUP(ženy!A160,data!$A$1:E$420,3,FALSE)</f>
        <v>Ostrava</v>
      </c>
      <c r="D160" s="30" t="str">
        <f>VLOOKUP(ženy!A160,data!$A$1:E$420,4,FALSE)</f>
        <v>Ženy A</v>
      </c>
      <c r="E160" s="35">
        <f>VLOOKUP(ženy!A160,data!$A$1:E$420,5,FALSE)</f>
        <v>1985</v>
      </c>
      <c r="F160" s="36" t="s">
        <v>1027</v>
      </c>
      <c r="G160" s="37">
        <v>158</v>
      </c>
    </row>
    <row r="161" spans="2:7" x14ac:dyDescent="0.25">
      <c r="B161" s="30" t="e">
        <f>VLOOKUP(ženy!$A161,data!$A$1:$E$420,2,FALSE)</f>
        <v>#N/A</v>
      </c>
      <c r="C161" s="30" t="e">
        <f>VLOOKUP(ženy!A161,data!$A$1:E$420,3,FALSE)</f>
        <v>#N/A</v>
      </c>
      <c r="D161" s="30" t="e">
        <f>VLOOKUP(ženy!A161,data!$A$1:E$420,4,FALSE)</f>
        <v>#N/A</v>
      </c>
      <c r="E161" s="35" t="e">
        <f>VLOOKUP(ženy!A161,data!$A$1:E$420,5,FALSE)</f>
        <v>#N/A</v>
      </c>
      <c r="G161" s="37">
        <v>159</v>
      </c>
    </row>
    <row r="162" spans="2:7" x14ac:dyDescent="0.25">
      <c r="B162" s="30" t="e">
        <f>VLOOKUP(ženy!$A162,data!$A$1:$E$420,2,FALSE)</f>
        <v>#N/A</v>
      </c>
      <c r="C162" s="30" t="e">
        <f>VLOOKUP(ženy!A162,data!$A$1:E$420,3,FALSE)</f>
        <v>#N/A</v>
      </c>
      <c r="D162" s="30" t="e">
        <f>VLOOKUP(ženy!A162,data!$A$1:E$420,4,FALSE)</f>
        <v>#N/A</v>
      </c>
      <c r="E162" s="35" t="e">
        <f>VLOOKUP(ženy!A162,data!$A$1:E$420,5,FALSE)</f>
        <v>#N/A</v>
      </c>
      <c r="G162" s="37">
        <v>160</v>
      </c>
    </row>
    <row r="163" spans="2:7" x14ac:dyDescent="0.25">
      <c r="B163" s="30" t="e">
        <f>VLOOKUP(ženy!$A163,data!$A$1:$E$420,2,FALSE)</f>
        <v>#N/A</v>
      </c>
      <c r="C163" s="30" t="e">
        <f>VLOOKUP(ženy!A163,data!$A$1:E$420,3,FALSE)</f>
        <v>#N/A</v>
      </c>
      <c r="D163" s="30" t="e">
        <f>VLOOKUP(ženy!A163,data!$A$1:E$420,4,FALSE)</f>
        <v>#N/A</v>
      </c>
      <c r="E163" s="35" t="e">
        <f>VLOOKUP(ženy!A163,data!$A$1:E$420,5,FALSE)</f>
        <v>#N/A</v>
      </c>
      <c r="G163" s="37">
        <v>161</v>
      </c>
    </row>
    <row r="164" spans="2:7" x14ac:dyDescent="0.25">
      <c r="B164" s="30" t="e">
        <f>VLOOKUP(ženy!$A164,data!$A$1:$E$420,2,FALSE)</f>
        <v>#N/A</v>
      </c>
      <c r="C164" s="30" t="e">
        <f>VLOOKUP(ženy!A164,data!$A$1:E$420,3,FALSE)</f>
        <v>#N/A</v>
      </c>
      <c r="D164" s="30" t="e">
        <f>VLOOKUP(ženy!A164,data!$A$1:E$420,4,FALSE)</f>
        <v>#N/A</v>
      </c>
      <c r="E164" s="35" t="e">
        <f>VLOOKUP(ženy!A164,data!$A$1:E$420,5,FALSE)</f>
        <v>#N/A</v>
      </c>
      <c r="G164" s="37">
        <v>162</v>
      </c>
    </row>
    <row r="165" spans="2:7" x14ac:dyDescent="0.25">
      <c r="B165" s="30" t="e">
        <f>VLOOKUP(ženy!$A165,data!$A$1:$E$420,2,FALSE)</f>
        <v>#N/A</v>
      </c>
      <c r="C165" s="30" t="e">
        <f>VLOOKUP(ženy!A165,data!$A$1:E$420,3,FALSE)</f>
        <v>#N/A</v>
      </c>
      <c r="D165" s="30" t="e">
        <f>VLOOKUP(ženy!A165,data!$A$1:E$420,4,FALSE)</f>
        <v>#N/A</v>
      </c>
      <c r="E165" s="35" t="e">
        <f>VLOOKUP(ženy!A165,data!$A$1:E$420,5,FALSE)</f>
        <v>#N/A</v>
      </c>
      <c r="G165" s="37">
        <v>163</v>
      </c>
    </row>
    <row r="166" spans="2:7" x14ac:dyDescent="0.25">
      <c r="B166" s="30" t="e">
        <f>VLOOKUP(ženy!$A166,data!$A$1:$E$420,2,FALSE)</f>
        <v>#N/A</v>
      </c>
      <c r="C166" s="30" t="e">
        <f>VLOOKUP(ženy!A166,data!$A$1:E$420,3,FALSE)</f>
        <v>#N/A</v>
      </c>
      <c r="D166" s="30" t="e">
        <f>VLOOKUP(ženy!A166,data!$A$1:E$420,4,FALSE)</f>
        <v>#N/A</v>
      </c>
      <c r="E166" s="35" t="e">
        <f>VLOOKUP(ženy!A166,data!$A$1:E$420,5,FALSE)</f>
        <v>#N/A</v>
      </c>
      <c r="G166" s="37">
        <v>164</v>
      </c>
    </row>
    <row r="167" spans="2:7" x14ac:dyDescent="0.25">
      <c r="B167" s="30" t="e">
        <f>VLOOKUP(ženy!$A167,data!$A$1:$E$420,2,FALSE)</f>
        <v>#N/A</v>
      </c>
      <c r="C167" s="30" t="e">
        <f>VLOOKUP(ženy!A167,data!$A$1:E$420,3,FALSE)</f>
        <v>#N/A</v>
      </c>
      <c r="D167" s="30" t="e">
        <f>VLOOKUP(ženy!A167,data!$A$1:E$420,4,FALSE)</f>
        <v>#N/A</v>
      </c>
      <c r="E167" s="35" t="e">
        <f>VLOOKUP(ženy!A167,data!$A$1:E$420,5,FALSE)</f>
        <v>#N/A</v>
      </c>
      <c r="G167" s="37">
        <v>165</v>
      </c>
    </row>
    <row r="168" spans="2:7" x14ac:dyDescent="0.25">
      <c r="B168" s="30" t="e">
        <f>VLOOKUP(ženy!$A168,data!$A$1:$E$420,2,FALSE)</f>
        <v>#N/A</v>
      </c>
      <c r="C168" s="30" t="e">
        <f>VLOOKUP(ženy!A168,data!$A$1:E$420,3,FALSE)</f>
        <v>#N/A</v>
      </c>
      <c r="D168" s="30" t="e">
        <f>VLOOKUP(ženy!A168,data!$A$1:E$420,4,FALSE)</f>
        <v>#N/A</v>
      </c>
      <c r="E168" s="35" t="e">
        <f>VLOOKUP(ženy!A168,data!$A$1:E$420,5,FALSE)</f>
        <v>#N/A</v>
      </c>
      <c r="G168" s="37">
        <v>166</v>
      </c>
    </row>
    <row r="169" spans="2:7" x14ac:dyDescent="0.25">
      <c r="B169" s="30" t="e">
        <f>VLOOKUP(ženy!$A169,data!$A$1:$E$420,2,FALSE)</f>
        <v>#N/A</v>
      </c>
      <c r="C169" s="30" t="e">
        <f>VLOOKUP(ženy!A169,data!$A$1:E$420,3,FALSE)</f>
        <v>#N/A</v>
      </c>
      <c r="D169" s="30" t="e">
        <f>VLOOKUP(ženy!A169,data!$A$1:E$420,4,FALSE)</f>
        <v>#N/A</v>
      </c>
      <c r="E169" s="35" t="e">
        <f>VLOOKUP(ženy!A169,data!$A$1:E$420,5,FALSE)</f>
        <v>#N/A</v>
      </c>
      <c r="G169" s="37">
        <v>167</v>
      </c>
    </row>
    <row r="170" spans="2:7" x14ac:dyDescent="0.25">
      <c r="B170" s="30" t="e">
        <f>VLOOKUP(ženy!$A170,data!$A$1:$E$420,2,FALSE)</f>
        <v>#N/A</v>
      </c>
      <c r="C170" s="30" t="e">
        <f>VLOOKUP(ženy!A170,data!$A$1:E$420,3,FALSE)</f>
        <v>#N/A</v>
      </c>
      <c r="D170" s="30" t="e">
        <f>VLOOKUP(ženy!A170,data!$A$1:E$420,4,FALSE)</f>
        <v>#N/A</v>
      </c>
      <c r="E170" s="35" t="e">
        <f>VLOOKUP(ženy!A170,data!$A$1:E$420,5,FALSE)</f>
        <v>#N/A</v>
      </c>
      <c r="G170" s="37">
        <v>168</v>
      </c>
    </row>
    <row r="171" spans="2:7" x14ac:dyDescent="0.25">
      <c r="B171" s="30" t="e">
        <f>VLOOKUP(ženy!$A171,data!$A$1:$E$420,2,FALSE)</f>
        <v>#N/A</v>
      </c>
      <c r="C171" s="30" t="e">
        <f>VLOOKUP(ženy!A171,data!$A$1:E$420,3,FALSE)</f>
        <v>#N/A</v>
      </c>
      <c r="D171" s="30" t="e">
        <f>VLOOKUP(ženy!A171,data!$A$1:E$420,4,FALSE)</f>
        <v>#N/A</v>
      </c>
      <c r="E171" s="35" t="e">
        <f>VLOOKUP(ženy!A171,data!$A$1:E$420,5,FALSE)</f>
        <v>#N/A</v>
      </c>
      <c r="G171" s="37">
        <v>169</v>
      </c>
    </row>
    <row r="172" spans="2:7" x14ac:dyDescent="0.25">
      <c r="B172" s="30" t="e">
        <f>VLOOKUP(ženy!$A172,data!$A$1:$E$420,2,FALSE)</f>
        <v>#N/A</v>
      </c>
      <c r="C172" s="30" t="e">
        <f>VLOOKUP(ženy!A172,data!$A$1:E$420,3,FALSE)</f>
        <v>#N/A</v>
      </c>
      <c r="D172" s="30" t="e">
        <f>VLOOKUP(ženy!A172,data!$A$1:E$420,4,FALSE)</f>
        <v>#N/A</v>
      </c>
      <c r="E172" s="35" t="e">
        <f>VLOOKUP(ženy!A172,data!$A$1:E$420,5,FALSE)</f>
        <v>#N/A</v>
      </c>
      <c r="G172" s="37">
        <v>170</v>
      </c>
    </row>
    <row r="173" spans="2:7" x14ac:dyDescent="0.25">
      <c r="B173" s="30" t="e">
        <f>VLOOKUP(ženy!$A173,data!$A$1:$E$420,2,FALSE)</f>
        <v>#N/A</v>
      </c>
      <c r="C173" s="30" t="e">
        <f>VLOOKUP(ženy!A173,data!$A$1:E$420,3,FALSE)</f>
        <v>#N/A</v>
      </c>
      <c r="D173" s="30" t="e">
        <f>VLOOKUP(ženy!A173,data!$A$1:E$420,4,FALSE)</f>
        <v>#N/A</v>
      </c>
      <c r="E173" s="35" t="e">
        <f>VLOOKUP(ženy!A173,data!$A$1:E$420,5,FALSE)</f>
        <v>#N/A</v>
      </c>
      <c r="G173" s="37">
        <v>171</v>
      </c>
    </row>
    <row r="174" spans="2:7" x14ac:dyDescent="0.25">
      <c r="B174" s="30" t="e">
        <f>VLOOKUP(ženy!$A174,data!$A$1:$E$420,2,FALSE)</f>
        <v>#N/A</v>
      </c>
      <c r="C174" s="30" t="e">
        <f>VLOOKUP(ženy!A174,data!$A$1:E$420,3,FALSE)</f>
        <v>#N/A</v>
      </c>
      <c r="D174" s="30" t="e">
        <f>VLOOKUP(ženy!A174,data!$A$1:E$420,4,FALSE)</f>
        <v>#N/A</v>
      </c>
      <c r="E174" s="35" t="e">
        <f>VLOOKUP(ženy!A174,data!$A$1:E$420,5,FALSE)</f>
        <v>#N/A</v>
      </c>
      <c r="G174" s="37">
        <v>172</v>
      </c>
    </row>
    <row r="175" spans="2:7" x14ac:dyDescent="0.25">
      <c r="B175" s="30" t="e">
        <f>VLOOKUP(ženy!$A175,data!$A$1:$E$420,2,FALSE)</f>
        <v>#N/A</v>
      </c>
      <c r="C175" s="30" t="e">
        <f>VLOOKUP(ženy!A175,data!$A$1:E$420,3,FALSE)</f>
        <v>#N/A</v>
      </c>
      <c r="D175" s="30" t="e">
        <f>VLOOKUP(ženy!A175,data!$A$1:E$420,4,FALSE)</f>
        <v>#N/A</v>
      </c>
      <c r="E175" s="35" t="e">
        <f>VLOOKUP(ženy!A175,data!$A$1:E$420,5,FALSE)</f>
        <v>#N/A</v>
      </c>
      <c r="G175" s="37">
        <v>173</v>
      </c>
    </row>
    <row r="176" spans="2:7" x14ac:dyDescent="0.25">
      <c r="B176" s="30" t="e">
        <f>VLOOKUP(ženy!$A176,data!$A$1:$E$420,2,FALSE)</f>
        <v>#N/A</v>
      </c>
      <c r="C176" s="30" t="e">
        <f>VLOOKUP(ženy!A176,data!$A$1:E$420,3,FALSE)</f>
        <v>#N/A</v>
      </c>
      <c r="D176" s="30" t="e">
        <f>VLOOKUP(ženy!A176,data!$A$1:E$420,4,FALSE)</f>
        <v>#N/A</v>
      </c>
      <c r="E176" s="35" t="e">
        <f>VLOOKUP(ženy!A176,data!$A$1:E$420,5,FALSE)</f>
        <v>#N/A</v>
      </c>
      <c r="G176" s="37">
        <v>174</v>
      </c>
    </row>
    <row r="177" spans="2:7" x14ac:dyDescent="0.25">
      <c r="B177" s="30" t="e">
        <f>VLOOKUP(ženy!$A177,data!$A$1:$E$420,2,FALSE)</f>
        <v>#N/A</v>
      </c>
      <c r="C177" s="30" t="e">
        <f>VLOOKUP(ženy!A177,data!$A$1:E$420,3,FALSE)</f>
        <v>#N/A</v>
      </c>
      <c r="D177" s="30" t="e">
        <f>VLOOKUP(ženy!A177,data!$A$1:E$420,4,FALSE)</f>
        <v>#N/A</v>
      </c>
      <c r="E177" s="35" t="e">
        <f>VLOOKUP(ženy!A177,data!$A$1:E$420,5,FALSE)</f>
        <v>#N/A</v>
      </c>
      <c r="G177" s="37">
        <v>175</v>
      </c>
    </row>
    <row r="178" spans="2:7" x14ac:dyDescent="0.25">
      <c r="B178" s="30" t="e">
        <f>VLOOKUP(ženy!$A178,data!$A$1:$E$420,2,FALSE)</f>
        <v>#N/A</v>
      </c>
      <c r="C178" s="30" t="e">
        <f>VLOOKUP(ženy!A178,data!$A$1:E$420,3,FALSE)</f>
        <v>#N/A</v>
      </c>
      <c r="D178" s="30" t="e">
        <f>VLOOKUP(ženy!A178,data!$A$1:E$420,4,FALSE)</f>
        <v>#N/A</v>
      </c>
      <c r="E178" s="35" t="e">
        <f>VLOOKUP(ženy!A178,data!$A$1:E$420,5,FALSE)</f>
        <v>#N/A</v>
      </c>
      <c r="G178" s="37">
        <v>176</v>
      </c>
    </row>
    <row r="179" spans="2:7" x14ac:dyDescent="0.25">
      <c r="B179" s="30" t="e">
        <f>VLOOKUP(ženy!$A179,data!$A$1:$E$420,2,FALSE)</f>
        <v>#N/A</v>
      </c>
      <c r="C179" s="30" t="e">
        <f>VLOOKUP(ženy!A179,data!$A$1:E$420,3,FALSE)</f>
        <v>#N/A</v>
      </c>
      <c r="D179" s="30" t="e">
        <f>VLOOKUP(ženy!A179,data!$A$1:E$420,4,FALSE)</f>
        <v>#N/A</v>
      </c>
      <c r="E179" s="35" t="e">
        <f>VLOOKUP(ženy!A179,data!$A$1:E$420,5,FALSE)</f>
        <v>#N/A</v>
      </c>
      <c r="G179" s="37">
        <v>177</v>
      </c>
    </row>
    <row r="180" spans="2:7" x14ac:dyDescent="0.25">
      <c r="B180" s="30" t="e">
        <f>VLOOKUP(ženy!$A180,data!$A$1:$E$420,2,FALSE)</f>
        <v>#N/A</v>
      </c>
      <c r="C180" s="30" t="e">
        <f>VLOOKUP(ženy!A180,data!$A$1:E$420,3,FALSE)</f>
        <v>#N/A</v>
      </c>
      <c r="D180" s="30" t="e">
        <f>VLOOKUP(ženy!A180,data!$A$1:E$420,4,FALSE)</f>
        <v>#N/A</v>
      </c>
      <c r="E180" s="35" t="e">
        <f>VLOOKUP(ženy!A180,data!$A$1:E$420,5,FALSE)</f>
        <v>#N/A</v>
      </c>
      <c r="G180" s="37">
        <v>178</v>
      </c>
    </row>
    <row r="181" spans="2:7" x14ac:dyDescent="0.25">
      <c r="B181" s="30" t="e">
        <f>VLOOKUP(ženy!$A181,data!$A$1:$E$420,2,FALSE)</f>
        <v>#N/A</v>
      </c>
      <c r="C181" s="30" t="e">
        <f>VLOOKUP(ženy!A181,data!$A$1:E$420,3,FALSE)</f>
        <v>#N/A</v>
      </c>
      <c r="D181" s="30" t="e">
        <f>VLOOKUP(ženy!A181,data!$A$1:E$420,4,FALSE)</f>
        <v>#N/A</v>
      </c>
      <c r="E181" s="35" t="e">
        <f>VLOOKUP(ženy!A181,data!$A$1:E$420,5,FALSE)</f>
        <v>#N/A</v>
      </c>
      <c r="G181" s="37">
        <v>179</v>
      </c>
    </row>
    <row r="182" spans="2:7" x14ac:dyDescent="0.25">
      <c r="B182" s="30" t="e">
        <f>VLOOKUP(ženy!$A182,data!$A$1:$E$420,2,FALSE)</f>
        <v>#N/A</v>
      </c>
      <c r="C182" s="30" t="e">
        <f>VLOOKUP(ženy!A182,data!$A$1:E$420,3,FALSE)</f>
        <v>#N/A</v>
      </c>
      <c r="D182" s="30" t="e">
        <f>VLOOKUP(ženy!A182,data!$A$1:E$420,4,FALSE)</f>
        <v>#N/A</v>
      </c>
      <c r="E182" s="35" t="e">
        <f>VLOOKUP(ženy!A182,data!$A$1:E$420,5,FALSE)</f>
        <v>#N/A</v>
      </c>
      <c r="G182" s="37">
        <v>180</v>
      </c>
    </row>
    <row r="183" spans="2:7" x14ac:dyDescent="0.25">
      <c r="B183" s="30" t="e">
        <f>VLOOKUP(ženy!$A183,data!$A$1:$E$420,2,FALSE)</f>
        <v>#N/A</v>
      </c>
      <c r="C183" s="30" t="e">
        <f>VLOOKUP(ženy!A183,data!$A$1:E$420,3,FALSE)</f>
        <v>#N/A</v>
      </c>
      <c r="D183" s="30" t="e">
        <f>VLOOKUP(ženy!A183,data!$A$1:E$420,4,FALSE)</f>
        <v>#N/A</v>
      </c>
      <c r="E183" s="35" t="e">
        <f>VLOOKUP(ženy!A183,data!$A$1:E$420,5,FALSE)</f>
        <v>#N/A</v>
      </c>
      <c r="G183" s="37">
        <v>181</v>
      </c>
    </row>
    <row r="184" spans="2:7" x14ac:dyDescent="0.25">
      <c r="B184" s="30" t="e">
        <f>VLOOKUP(ženy!$A184,data!$A$1:$E$420,2,FALSE)</f>
        <v>#N/A</v>
      </c>
      <c r="C184" s="30" t="e">
        <f>VLOOKUP(ženy!A184,data!$A$1:E$420,3,FALSE)</f>
        <v>#N/A</v>
      </c>
      <c r="D184" s="30" t="e">
        <f>VLOOKUP(ženy!A184,data!$A$1:E$420,4,FALSE)</f>
        <v>#N/A</v>
      </c>
      <c r="E184" s="35" t="e">
        <f>VLOOKUP(ženy!A184,data!$A$1:E$420,5,FALSE)</f>
        <v>#N/A</v>
      </c>
      <c r="G184" s="37">
        <v>182</v>
      </c>
    </row>
    <row r="185" spans="2:7" x14ac:dyDescent="0.25">
      <c r="B185" s="30" t="e">
        <f>VLOOKUP(ženy!$A185,data!$A$1:$E$420,2,FALSE)</f>
        <v>#N/A</v>
      </c>
      <c r="C185" s="30" t="e">
        <f>VLOOKUP(ženy!A185,data!$A$1:E$420,3,FALSE)</f>
        <v>#N/A</v>
      </c>
      <c r="D185" s="30" t="e">
        <f>VLOOKUP(ženy!A185,data!$A$1:E$420,4,FALSE)</f>
        <v>#N/A</v>
      </c>
      <c r="E185" s="35" t="e">
        <f>VLOOKUP(ženy!A185,data!$A$1:E$420,5,FALSE)</f>
        <v>#N/A</v>
      </c>
      <c r="G185" s="37">
        <v>183</v>
      </c>
    </row>
    <row r="186" spans="2:7" x14ac:dyDescent="0.25">
      <c r="B186" s="30" t="e">
        <f>VLOOKUP(ženy!$A186,data!$A$1:$E$420,2,FALSE)</f>
        <v>#N/A</v>
      </c>
      <c r="C186" s="30" t="e">
        <f>VLOOKUP(ženy!A186,data!$A$1:E$420,3,FALSE)</f>
        <v>#N/A</v>
      </c>
      <c r="D186" s="30" t="e">
        <f>VLOOKUP(ženy!A186,data!$A$1:E$420,4,FALSE)</f>
        <v>#N/A</v>
      </c>
      <c r="E186" s="35" t="e">
        <f>VLOOKUP(ženy!A186,data!$A$1:E$420,5,FALSE)</f>
        <v>#N/A</v>
      </c>
      <c r="G186" s="37">
        <v>184</v>
      </c>
    </row>
    <row r="187" spans="2:7" x14ac:dyDescent="0.25">
      <c r="B187" s="30" t="e">
        <f>VLOOKUP(ženy!$A187,data!$A$1:$E$420,2,FALSE)</f>
        <v>#N/A</v>
      </c>
      <c r="C187" s="30" t="e">
        <f>VLOOKUP(ženy!A187,data!$A$1:E$420,3,FALSE)</f>
        <v>#N/A</v>
      </c>
      <c r="D187" s="30" t="e">
        <f>VLOOKUP(ženy!A187,data!$A$1:E$420,4,FALSE)</f>
        <v>#N/A</v>
      </c>
      <c r="E187" s="35" t="e">
        <f>VLOOKUP(ženy!A187,data!$A$1:E$420,5,FALSE)</f>
        <v>#N/A</v>
      </c>
      <c r="G187" s="37">
        <v>185</v>
      </c>
    </row>
    <row r="188" spans="2:7" x14ac:dyDescent="0.25">
      <c r="B188" s="30" t="e">
        <f>VLOOKUP(ženy!$A188,data!$A$1:$E$420,2,FALSE)</f>
        <v>#N/A</v>
      </c>
      <c r="C188" s="30" t="e">
        <f>VLOOKUP(ženy!A188,data!$A$1:E$420,3,FALSE)</f>
        <v>#N/A</v>
      </c>
      <c r="D188" s="30" t="e">
        <f>VLOOKUP(ženy!A188,data!$A$1:E$420,4,FALSE)</f>
        <v>#N/A</v>
      </c>
      <c r="E188" s="35" t="e">
        <f>VLOOKUP(ženy!A188,data!$A$1:E$420,5,FALSE)</f>
        <v>#N/A</v>
      </c>
      <c r="G188" s="37">
        <v>186</v>
      </c>
    </row>
    <row r="189" spans="2:7" x14ac:dyDescent="0.25">
      <c r="B189" s="30" t="e">
        <f>VLOOKUP(ženy!$A189,data!$A$1:$E$420,2,FALSE)</f>
        <v>#N/A</v>
      </c>
      <c r="C189" s="30" t="e">
        <f>VLOOKUP(ženy!A189,data!$A$1:E$420,3,FALSE)</f>
        <v>#N/A</v>
      </c>
      <c r="D189" s="30" t="e">
        <f>VLOOKUP(ženy!A189,data!$A$1:E$420,4,FALSE)</f>
        <v>#N/A</v>
      </c>
      <c r="E189" s="35" t="e">
        <f>VLOOKUP(ženy!A189,data!$A$1:E$420,5,FALSE)</f>
        <v>#N/A</v>
      </c>
      <c r="G189" s="37">
        <v>187</v>
      </c>
    </row>
    <row r="190" spans="2:7" x14ac:dyDescent="0.25">
      <c r="B190" s="30" t="e">
        <f>VLOOKUP(ženy!$A190,data!$A$1:$E$420,2,FALSE)</f>
        <v>#N/A</v>
      </c>
      <c r="C190" s="30" t="e">
        <f>VLOOKUP(ženy!A190,data!$A$1:E$420,3,FALSE)</f>
        <v>#N/A</v>
      </c>
      <c r="D190" s="30" t="e">
        <f>VLOOKUP(ženy!A190,data!$A$1:E$420,4,FALSE)</f>
        <v>#N/A</v>
      </c>
      <c r="E190" s="35" t="e">
        <f>VLOOKUP(ženy!A190,data!$A$1:E$420,5,FALSE)</f>
        <v>#N/A</v>
      </c>
      <c r="G190" s="37">
        <v>188</v>
      </c>
    </row>
    <row r="191" spans="2:7" x14ac:dyDescent="0.25">
      <c r="B191" s="30" t="e">
        <f>VLOOKUP(ženy!$A191,data!$A$1:$E$420,2,FALSE)</f>
        <v>#N/A</v>
      </c>
      <c r="C191" s="30" t="e">
        <f>VLOOKUP(ženy!A191,data!$A$1:E$420,3,FALSE)</f>
        <v>#N/A</v>
      </c>
      <c r="D191" s="30" t="e">
        <f>VLOOKUP(ženy!A191,data!$A$1:E$420,4,FALSE)</f>
        <v>#N/A</v>
      </c>
      <c r="E191" s="35" t="e">
        <f>VLOOKUP(ženy!A191,data!$A$1:E$420,5,FALSE)</f>
        <v>#N/A</v>
      </c>
      <c r="G191" s="37">
        <v>189</v>
      </c>
    </row>
    <row r="192" spans="2:7" x14ac:dyDescent="0.25">
      <c r="B192" s="30" t="e">
        <f>VLOOKUP(ženy!$A192,data!$A$1:$E$420,2,FALSE)</f>
        <v>#N/A</v>
      </c>
      <c r="C192" s="30" t="e">
        <f>VLOOKUP(ženy!A192,data!$A$1:E$420,3,FALSE)</f>
        <v>#N/A</v>
      </c>
      <c r="D192" s="30" t="e">
        <f>VLOOKUP(ženy!A192,data!$A$1:E$420,4,FALSE)</f>
        <v>#N/A</v>
      </c>
      <c r="E192" s="35" t="e">
        <f>VLOOKUP(ženy!A192,data!$A$1:E$420,5,FALSE)</f>
        <v>#N/A</v>
      </c>
      <c r="G192" s="37">
        <v>190</v>
      </c>
    </row>
    <row r="193" spans="2:7" x14ac:dyDescent="0.25">
      <c r="B193" s="30" t="e">
        <f>VLOOKUP(ženy!$A193,data!$A$1:$E$420,2,FALSE)</f>
        <v>#N/A</v>
      </c>
      <c r="C193" s="30" t="e">
        <f>VLOOKUP(ženy!A193,data!$A$1:E$420,3,FALSE)</f>
        <v>#N/A</v>
      </c>
      <c r="D193" s="30" t="e">
        <f>VLOOKUP(ženy!A193,data!$A$1:E$420,4,FALSE)</f>
        <v>#N/A</v>
      </c>
      <c r="E193" s="35" t="e">
        <f>VLOOKUP(ženy!A193,data!$A$1:E$420,5,FALSE)</f>
        <v>#N/A</v>
      </c>
      <c r="G193" s="37">
        <v>191</v>
      </c>
    </row>
    <row r="194" spans="2:7" x14ac:dyDescent="0.25">
      <c r="B194" s="30" t="e">
        <f>VLOOKUP(ženy!$A194,data!$A$1:$E$420,2,FALSE)</f>
        <v>#N/A</v>
      </c>
      <c r="C194" s="30" t="e">
        <f>VLOOKUP(ženy!A194,data!$A$1:E$420,3,FALSE)</f>
        <v>#N/A</v>
      </c>
      <c r="D194" s="30" t="e">
        <f>VLOOKUP(ženy!A194,data!$A$1:E$420,4,FALSE)</f>
        <v>#N/A</v>
      </c>
      <c r="E194" s="35" t="e">
        <f>VLOOKUP(ženy!A194,data!$A$1:E$420,5,FALSE)</f>
        <v>#N/A</v>
      </c>
      <c r="G194" s="37">
        <v>192</v>
      </c>
    </row>
    <row r="195" spans="2:7" x14ac:dyDescent="0.25">
      <c r="B195" s="30" t="e">
        <f>VLOOKUP(ženy!$A195,data!$A$1:$E$420,2,FALSE)</f>
        <v>#N/A</v>
      </c>
      <c r="C195" s="30" t="e">
        <f>VLOOKUP(ženy!A195,data!$A$1:E$420,3,FALSE)</f>
        <v>#N/A</v>
      </c>
      <c r="D195" s="30" t="e">
        <f>VLOOKUP(ženy!A195,data!$A$1:E$420,4,FALSE)</f>
        <v>#N/A</v>
      </c>
      <c r="E195" s="35" t="e">
        <f>VLOOKUP(ženy!A195,data!$A$1:E$420,5,FALSE)</f>
        <v>#N/A</v>
      </c>
      <c r="G195" s="37">
        <v>193</v>
      </c>
    </row>
    <row r="196" spans="2:7" x14ac:dyDescent="0.25">
      <c r="B196" s="30" t="e">
        <f>VLOOKUP(ženy!$A196,data!$A$1:$E$420,2,FALSE)</f>
        <v>#N/A</v>
      </c>
      <c r="C196" s="30" t="e">
        <f>VLOOKUP(ženy!A196,data!$A$1:E$420,3,FALSE)</f>
        <v>#N/A</v>
      </c>
      <c r="D196" s="30" t="e">
        <f>VLOOKUP(ženy!A196,data!$A$1:E$420,4,FALSE)</f>
        <v>#N/A</v>
      </c>
      <c r="E196" s="35" t="e">
        <f>VLOOKUP(ženy!A196,data!$A$1:E$420,5,FALSE)</f>
        <v>#N/A</v>
      </c>
      <c r="G196" s="37">
        <v>194</v>
      </c>
    </row>
    <row r="197" spans="2:7" x14ac:dyDescent="0.25">
      <c r="B197" s="30" t="e">
        <f>VLOOKUP(ženy!$A197,data!$A$1:$E$420,2,FALSE)</f>
        <v>#N/A</v>
      </c>
      <c r="C197" s="30" t="e">
        <f>VLOOKUP(ženy!A197,data!$A$1:E$420,3,FALSE)</f>
        <v>#N/A</v>
      </c>
      <c r="D197" s="30" t="e">
        <f>VLOOKUP(ženy!A197,data!$A$1:E$420,4,FALSE)</f>
        <v>#N/A</v>
      </c>
      <c r="E197" s="35" t="e">
        <f>VLOOKUP(ženy!A197,data!$A$1:E$420,5,FALSE)</f>
        <v>#N/A</v>
      </c>
      <c r="G197" s="37">
        <v>195</v>
      </c>
    </row>
    <row r="198" spans="2:7" x14ac:dyDescent="0.25">
      <c r="B198" s="30" t="e">
        <f>VLOOKUP(ženy!$A198,data!$A$1:$E$420,2,FALSE)</f>
        <v>#N/A</v>
      </c>
      <c r="C198" s="30" t="e">
        <f>VLOOKUP(ženy!A198,data!$A$1:E$420,3,FALSE)</f>
        <v>#N/A</v>
      </c>
      <c r="D198" s="30" t="e">
        <f>VLOOKUP(ženy!A198,data!$A$1:E$420,4,FALSE)</f>
        <v>#N/A</v>
      </c>
      <c r="E198" s="35" t="e">
        <f>VLOOKUP(ženy!A198,data!$A$1:E$420,5,FALSE)</f>
        <v>#N/A</v>
      </c>
      <c r="G198" s="37">
        <v>196</v>
      </c>
    </row>
    <row r="199" spans="2:7" x14ac:dyDescent="0.25">
      <c r="B199" s="30" t="e">
        <f>VLOOKUP(ženy!$A199,data!$A$1:$E$420,2,FALSE)</f>
        <v>#N/A</v>
      </c>
      <c r="C199" s="30" t="e">
        <f>VLOOKUP(ženy!A199,data!$A$1:E$420,3,FALSE)</f>
        <v>#N/A</v>
      </c>
      <c r="D199" s="30" t="e">
        <f>VLOOKUP(ženy!A199,data!$A$1:E$420,4,FALSE)</f>
        <v>#N/A</v>
      </c>
      <c r="E199" s="35" t="e">
        <f>VLOOKUP(ženy!A199,data!$A$1:E$420,5,FALSE)</f>
        <v>#N/A</v>
      </c>
      <c r="G199" s="37">
        <v>197</v>
      </c>
    </row>
    <row r="200" spans="2:7" x14ac:dyDescent="0.25">
      <c r="B200" s="30" t="e">
        <f>VLOOKUP(ženy!$A200,data!$A$1:$E$420,2,FALSE)</f>
        <v>#N/A</v>
      </c>
      <c r="C200" s="30" t="e">
        <f>VLOOKUP(ženy!A200,data!$A$1:E$420,3,FALSE)</f>
        <v>#N/A</v>
      </c>
      <c r="D200" s="30" t="e">
        <f>VLOOKUP(ženy!A200,data!$A$1:E$420,4,FALSE)</f>
        <v>#N/A</v>
      </c>
      <c r="E200" s="35" t="e">
        <f>VLOOKUP(ženy!A200,data!$A$1:E$420,5,FALSE)</f>
        <v>#N/A</v>
      </c>
      <c r="G200" s="37">
        <v>198</v>
      </c>
    </row>
    <row r="201" spans="2:7" x14ac:dyDescent="0.25">
      <c r="B201" s="30" t="e">
        <f>VLOOKUP(ženy!$A201,data!$A$1:$E$420,2,FALSE)</f>
        <v>#N/A</v>
      </c>
      <c r="C201" s="30" t="e">
        <f>VLOOKUP(ženy!A201,data!$A$1:E$420,3,FALSE)</f>
        <v>#N/A</v>
      </c>
      <c r="D201" s="30" t="e">
        <f>VLOOKUP(ženy!A201,data!$A$1:E$420,4,FALSE)</f>
        <v>#N/A</v>
      </c>
      <c r="E201" s="35" t="e">
        <f>VLOOKUP(ženy!A201,data!$A$1:E$420,5,FALSE)</f>
        <v>#N/A</v>
      </c>
      <c r="G201" s="37">
        <v>199</v>
      </c>
    </row>
    <row r="202" spans="2:7" x14ac:dyDescent="0.25">
      <c r="B202" s="30" t="e">
        <f>VLOOKUP(ženy!$A202,data!$A$1:$E$420,2,FALSE)</f>
        <v>#N/A</v>
      </c>
      <c r="C202" s="30" t="e">
        <f>VLOOKUP(ženy!A202,data!$A$1:E$420,3,FALSE)</f>
        <v>#N/A</v>
      </c>
      <c r="D202" s="30" t="e">
        <f>VLOOKUP(ženy!A202,data!$A$1:E$420,4,FALSE)</f>
        <v>#N/A</v>
      </c>
      <c r="E202" s="35" t="e">
        <f>VLOOKUP(ženy!A202,data!$A$1:E$420,5,FALSE)</f>
        <v>#N/A</v>
      </c>
      <c r="G202" s="37">
        <v>200</v>
      </c>
    </row>
    <row r="203" spans="2:7" x14ac:dyDescent="0.25">
      <c r="B203" s="30" t="e">
        <f>VLOOKUP(ženy!$A203,data!$A$1:$E$420,2,FALSE)</f>
        <v>#N/A</v>
      </c>
      <c r="C203" s="30" t="e">
        <f>VLOOKUP(ženy!A203,data!$A$1:E$420,3,FALSE)</f>
        <v>#N/A</v>
      </c>
      <c r="D203" s="30" t="e">
        <f>VLOOKUP(ženy!A203,data!$A$1:E$420,4,FALSE)</f>
        <v>#N/A</v>
      </c>
      <c r="E203" s="35" t="e">
        <f>VLOOKUP(ženy!A203,data!$A$1:E$420,5,FALSE)</f>
        <v>#N/A</v>
      </c>
      <c r="G203" s="37">
        <v>201</v>
      </c>
    </row>
    <row r="204" spans="2:7" x14ac:dyDescent="0.25">
      <c r="B204" s="30" t="e">
        <f>VLOOKUP(ženy!$A204,data!$A$1:$E$420,2,FALSE)</f>
        <v>#N/A</v>
      </c>
      <c r="C204" s="30" t="e">
        <f>VLOOKUP(ženy!A204,data!$A$1:E$420,3,FALSE)</f>
        <v>#N/A</v>
      </c>
      <c r="D204" s="30" t="e">
        <f>VLOOKUP(ženy!A204,data!$A$1:E$420,4,FALSE)</f>
        <v>#N/A</v>
      </c>
      <c r="E204" s="35" t="e">
        <f>VLOOKUP(ženy!A204,data!$A$1:E$420,5,FALSE)</f>
        <v>#N/A</v>
      </c>
      <c r="G204" s="37">
        <v>202</v>
      </c>
    </row>
    <row r="205" spans="2:7" x14ac:dyDescent="0.25">
      <c r="B205" s="30" t="e">
        <f>VLOOKUP(ženy!$A205,data!$A$1:$E$420,2,FALSE)</f>
        <v>#N/A</v>
      </c>
      <c r="C205" s="30" t="e">
        <f>VLOOKUP(ženy!A205,data!$A$1:E$420,3,FALSE)</f>
        <v>#N/A</v>
      </c>
      <c r="D205" s="30" t="e">
        <f>VLOOKUP(ženy!A205,data!$A$1:E$420,4,FALSE)</f>
        <v>#N/A</v>
      </c>
      <c r="E205" s="35" t="e">
        <f>VLOOKUP(ženy!A205,data!$A$1:E$420,5,FALSE)</f>
        <v>#N/A</v>
      </c>
      <c r="G205" s="37">
        <v>203</v>
      </c>
    </row>
    <row r="206" spans="2:7" x14ac:dyDescent="0.25">
      <c r="B206" s="30" t="e">
        <f>VLOOKUP(ženy!$A206,data!$A$1:$E$420,2,FALSE)</f>
        <v>#N/A</v>
      </c>
      <c r="C206" s="30" t="e">
        <f>VLOOKUP(ženy!A206,data!$A$1:E$420,3,FALSE)</f>
        <v>#N/A</v>
      </c>
      <c r="D206" s="30" t="e">
        <f>VLOOKUP(ženy!A206,data!$A$1:E$420,4,FALSE)</f>
        <v>#N/A</v>
      </c>
      <c r="E206" s="35" t="e">
        <f>VLOOKUP(ženy!A206,data!$A$1:E$420,5,FALSE)</f>
        <v>#N/A</v>
      </c>
      <c r="G206" s="37">
        <v>204</v>
      </c>
    </row>
    <row r="207" spans="2:7" x14ac:dyDescent="0.25">
      <c r="B207" s="30" t="e">
        <f>VLOOKUP(ženy!$A207,data!$A$1:$E$420,2,FALSE)</f>
        <v>#N/A</v>
      </c>
      <c r="C207" s="30" t="e">
        <f>VLOOKUP(ženy!A207,data!$A$1:E$420,3,FALSE)</f>
        <v>#N/A</v>
      </c>
      <c r="D207" s="30" t="e">
        <f>VLOOKUP(ženy!A207,data!$A$1:E$420,4,FALSE)</f>
        <v>#N/A</v>
      </c>
      <c r="E207" s="35" t="e">
        <f>VLOOKUP(ženy!A207,data!$A$1:E$420,5,FALSE)</f>
        <v>#N/A</v>
      </c>
      <c r="G207" s="37">
        <v>205</v>
      </c>
    </row>
    <row r="208" spans="2:7" x14ac:dyDescent="0.25">
      <c r="B208" s="30" t="e">
        <f>VLOOKUP(ženy!$A208,data!$A$1:$E$420,2,FALSE)</f>
        <v>#N/A</v>
      </c>
      <c r="C208" s="30" t="e">
        <f>VLOOKUP(ženy!A208,data!$A$1:E$420,3,FALSE)</f>
        <v>#N/A</v>
      </c>
      <c r="D208" s="30" t="e">
        <f>VLOOKUP(ženy!A208,data!$A$1:E$420,4,FALSE)</f>
        <v>#N/A</v>
      </c>
      <c r="E208" s="35" t="e">
        <f>VLOOKUP(ženy!A208,data!$A$1:E$420,5,FALSE)</f>
        <v>#N/A</v>
      </c>
      <c r="G208" s="37">
        <v>206</v>
      </c>
    </row>
    <row r="209" spans="2:7" x14ac:dyDescent="0.25">
      <c r="B209" s="30" t="e">
        <f>VLOOKUP(ženy!$A209,data!$A$1:$E$420,2,FALSE)</f>
        <v>#N/A</v>
      </c>
      <c r="C209" s="30" t="e">
        <f>VLOOKUP(ženy!A209,data!$A$1:E$420,3,FALSE)</f>
        <v>#N/A</v>
      </c>
      <c r="D209" s="30" t="e">
        <f>VLOOKUP(ženy!A209,data!$A$1:E$420,4,FALSE)</f>
        <v>#N/A</v>
      </c>
      <c r="E209" s="35" t="e">
        <f>VLOOKUP(ženy!A209,data!$A$1:E$420,5,FALSE)</f>
        <v>#N/A</v>
      </c>
      <c r="G209" s="37">
        <v>207</v>
      </c>
    </row>
    <row r="210" spans="2:7" x14ac:dyDescent="0.25">
      <c r="B210" s="30" t="e">
        <f>VLOOKUP(ženy!$A210,data!$A$1:$E$420,2,FALSE)</f>
        <v>#N/A</v>
      </c>
      <c r="C210" s="30" t="e">
        <f>VLOOKUP(ženy!A210,data!$A$1:E$420,3,FALSE)</f>
        <v>#N/A</v>
      </c>
      <c r="D210" s="30" t="e">
        <f>VLOOKUP(ženy!A210,data!$A$1:E$420,4,FALSE)</f>
        <v>#N/A</v>
      </c>
      <c r="E210" s="35" t="e">
        <f>VLOOKUP(ženy!A210,data!$A$1:E$420,5,FALSE)</f>
        <v>#N/A</v>
      </c>
      <c r="G210" s="37">
        <v>208</v>
      </c>
    </row>
    <row r="211" spans="2:7" x14ac:dyDescent="0.25">
      <c r="B211" s="30" t="e">
        <f>VLOOKUP(ženy!$A211,data!$A$1:$E$420,2,FALSE)</f>
        <v>#N/A</v>
      </c>
      <c r="C211" s="30" t="e">
        <f>VLOOKUP(ženy!A211,data!$A$1:E$420,3,FALSE)</f>
        <v>#N/A</v>
      </c>
      <c r="D211" s="30" t="e">
        <f>VLOOKUP(ženy!A211,data!$A$1:E$420,4,FALSE)</f>
        <v>#N/A</v>
      </c>
      <c r="E211" s="35" t="e">
        <f>VLOOKUP(ženy!A211,data!$A$1:E$420,5,FALSE)</f>
        <v>#N/A</v>
      </c>
      <c r="G211" s="37">
        <v>209</v>
      </c>
    </row>
    <row r="212" spans="2:7" x14ac:dyDescent="0.25">
      <c r="B212" s="30" t="e">
        <f>VLOOKUP(ženy!$A212,data!$A$1:$E$420,2,FALSE)</f>
        <v>#N/A</v>
      </c>
      <c r="C212" s="30" t="e">
        <f>VLOOKUP(ženy!A212,data!$A$1:E$420,3,FALSE)</f>
        <v>#N/A</v>
      </c>
      <c r="D212" s="30" t="e">
        <f>VLOOKUP(ženy!A212,data!$A$1:E$420,4,FALSE)</f>
        <v>#N/A</v>
      </c>
      <c r="E212" s="35" t="e">
        <f>VLOOKUP(ženy!A212,data!$A$1:E$420,5,FALSE)</f>
        <v>#N/A</v>
      </c>
      <c r="G212" s="37">
        <v>210</v>
      </c>
    </row>
    <row r="213" spans="2:7" x14ac:dyDescent="0.25">
      <c r="B213" s="30" t="e">
        <f>VLOOKUP(ženy!$A213,data!$A$1:$E$420,2,FALSE)</f>
        <v>#N/A</v>
      </c>
      <c r="C213" s="30" t="e">
        <f>VLOOKUP(ženy!A213,data!$A$1:E$420,3,FALSE)</f>
        <v>#N/A</v>
      </c>
      <c r="D213" s="30" t="e">
        <f>VLOOKUP(ženy!A213,data!$A$1:E$420,4,FALSE)</f>
        <v>#N/A</v>
      </c>
      <c r="E213" s="35" t="e">
        <f>VLOOKUP(ženy!A213,data!$A$1:E$420,5,FALSE)</f>
        <v>#N/A</v>
      </c>
      <c r="G213" s="37">
        <v>211</v>
      </c>
    </row>
    <row r="214" spans="2:7" x14ac:dyDescent="0.25">
      <c r="B214" s="30" t="e">
        <f>VLOOKUP(ženy!$A214,data!$A$1:$E$420,2,FALSE)</f>
        <v>#N/A</v>
      </c>
      <c r="C214" s="30" t="e">
        <f>VLOOKUP(ženy!A214,data!$A$1:E$420,3,FALSE)</f>
        <v>#N/A</v>
      </c>
      <c r="D214" s="30" t="e">
        <f>VLOOKUP(ženy!A214,data!$A$1:E$420,4,FALSE)</f>
        <v>#N/A</v>
      </c>
      <c r="E214" s="35" t="e">
        <f>VLOOKUP(ženy!A214,data!$A$1:E$420,5,FALSE)</f>
        <v>#N/A</v>
      </c>
      <c r="G214" s="37">
        <v>212</v>
      </c>
    </row>
    <row r="215" spans="2:7" x14ac:dyDescent="0.25">
      <c r="B215" s="30" t="e">
        <f>VLOOKUP(ženy!$A215,data!$A$1:$E$420,2,FALSE)</f>
        <v>#N/A</v>
      </c>
      <c r="C215" s="30" t="e">
        <f>VLOOKUP(ženy!A215,data!$A$1:E$420,3,FALSE)</f>
        <v>#N/A</v>
      </c>
      <c r="D215" s="30" t="e">
        <f>VLOOKUP(ženy!A215,data!$A$1:E$420,4,FALSE)</f>
        <v>#N/A</v>
      </c>
      <c r="E215" s="35" t="e">
        <f>VLOOKUP(ženy!A215,data!$A$1:E$420,5,FALSE)</f>
        <v>#N/A</v>
      </c>
      <c r="G215" s="37">
        <v>213</v>
      </c>
    </row>
    <row r="216" spans="2:7" x14ac:dyDescent="0.25">
      <c r="B216" s="30" t="e">
        <f>VLOOKUP(ženy!$A216,data!$A$1:$E$420,2,FALSE)</f>
        <v>#N/A</v>
      </c>
      <c r="C216" s="30" t="e">
        <f>VLOOKUP(ženy!A216,data!$A$1:E$420,3,FALSE)</f>
        <v>#N/A</v>
      </c>
      <c r="D216" s="30" t="e">
        <f>VLOOKUP(ženy!A216,data!$A$1:E$420,4,FALSE)</f>
        <v>#N/A</v>
      </c>
      <c r="E216" s="35" t="e">
        <f>VLOOKUP(ženy!A216,data!$A$1:E$420,5,FALSE)</f>
        <v>#N/A</v>
      </c>
      <c r="G216" s="37">
        <v>214</v>
      </c>
    </row>
    <row r="217" spans="2:7" x14ac:dyDescent="0.25">
      <c r="B217" s="30" t="e">
        <f>VLOOKUP(ženy!$A217,data!$A$1:$E$420,2,FALSE)</f>
        <v>#N/A</v>
      </c>
      <c r="C217" s="30" t="e">
        <f>VLOOKUP(ženy!A217,data!$A$1:E$420,3,FALSE)</f>
        <v>#N/A</v>
      </c>
      <c r="D217" s="30" t="e">
        <f>VLOOKUP(ženy!A217,data!$A$1:E$420,4,FALSE)</f>
        <v>#N/A</v>
      </c>
      <c r="E217" s="35" t="e">
        <f>VLOOKUP(ženy!A217,data!$A$1:E$420,5,FALSE)</f>
        <v>#N/A</v>
      </c>
      <c r="G217" s="37">
        <v>215</v>
      </c>
    </row>
    <row r="218" spans="2:7" x14ac:dyDescent="0.25">
      <c r="B218" s="30" t="e">
        <f>VLOOKUP(ženy!$A218,data!$A$1:$E$420,2,FALSE)</f>
        <v>#N/A</v>
      </c>
      <c r="C218" s="30" t="e">
        <f>VLOOKUP(ženy!A218,data!$A$1:E$420,3,FALSE)</f>
        <v>#N/A</v>
      </c>
      <c r="D218" s="30" t="e">
        <f>VLOOKUP(ženy!A218,data!$A$1:E$420,4,FALSE)</f>
        <v>#N/A</v>
      </c>
      <c r="E218" s="35" t="e">
        <f>VLOOKUP(ženy!A218,data!$A$1:E$420,5,FALSE)</f>
        <v>#N/A</v>
      </c>
      <c r="G218" s="37">
        <v>216</v>
      </c>
    </row>
    <row r="219" spans="2:7" x14ac:dyDescent="0.25">
      <c r="B219" s="30" t="e">
        <f>VLOOKUP(ženy!$A219,data!$A$1:$E$420,2,FALSE)</f>
        <v>#N/A</v>
      </c>
      <c r="C219" s="30" t="e">
        <f>VLOOKUP(ženy!A219,data!$A$1:E$420,3,FALSE)</f>
        <v>#N/A</v>
      </c>
      <c r="D219" s="30" t="e">
        <f>VLOOKUP(ženy!A219,data!$A$1:E$420,4,FALSE)</f>
        <v>#N/A</v>
      </c>
      <c r="E219" s="35" t="e">
        <f>VLOOKUP(ženy!A219,data!$A$1:E$420,5,FALSE)</f>
        <v>#N/A</v>
      </c>
      <c r="G219" s="37">
        <v>217</v>
      </c>
    </row>
    <row r="220" spans="2:7" x14ac:dyDescent="0.25">
      <c r="B220" s="30" t="e">
        <f>VLOOKUP(ženy!$A220,data!$A$1:$E$420,2,FALSE)</f>
        <v>#N/A</v>
      </c>
      <c r="C220" s="30" t="e">
        <f>VLOOKUP(ženy!A220,data!$A$1:E$420,3,FALSE)</f>
        <v>#N/A</v>
      </c>
      <c r="D220" s="30" t="e">
        <f>VLOOKUP(ženy!A220,data!$A$1:E$420,4,FALSE)</f>
        <v>#N/A</v>
      </c>
      <c r="E220" s="35" t="e">
        <f>VLOOKUP(ženy!A220,data!$A$1:E$420,5,FALSE)</f>
        <v>#N/A</v>
      </c>
      <c r="G220" s="37">
        <v>218</v>
      </c>
    </row>
    <row r="221" spans="2:7" x14ac:dyDescent="0.25">
      <c r="B221" s="30" t="e">
        <f>VLOOKUP(ženy!$A221,data!$A$1:$E$420,2,FALSE)</f>
        <v>#N/A</v>
      </c>
      <c r="C221" s="30" t="e">
        <f>VLOOKUP(ženy!A221,data!$A$1:E$420,3,FALSE)</f>
        <v>#N/A</v>
      </c>
      <c r="D221" s="30" t="e">
        <f>VLOOKUP(ženy!A221,data!$A$1:E$420,4,FALSE)</f>
        <v>#N/A</v>
      </c>
      <c r="E221" s="35" t="e">
        <f>VLOOKUP(ženy!A221,data!$A$1:E$420,5,FALSE)</f>
        <v>#N/A</v>
      </c>
      <c r="G221" s="37">
        <v>219</v>
      </c>
    </row>
    <row r="222" spans="2:7" x14ac:dyDescent="0.25">
      <c r="B222" s="30" t="e">
        <f>VLOOKUP(ženy!$A222,data!$A$1:$E$420,2,FALSE)</f>
        <v>#N/A</v>
      </c>
      <c r="C222" s="30" t="e">
        <f>VLOOKUP(ženy!A222,data!$A$1:E$420,3,FALSE)</f>
        <v>#N/A</v>
      </c>
      <c r="D222" s="30" t="e">
        <f>VLOOKUP(ženy!A222,data!$A$1:E$420,4,FALSE)</f>
        <v>#N/A</v>
      </c>
      <c r="E222" s="35" t="e">
        <f>VLOOKUP(ženy!A222,data!$A$1:E$420,5,FALSE)</f>
        <v>#N/A</v>
      </c>
      <c r="G222" s="37">
        <v>220</v>
      </c>
    </row>
    <row r="223" spans="2:7" x14ac:dyDescent="0.25">
      <c r="B223" s="30" t="e">
        <f>VLOOKUP(ženy!$A223,data!$A$1:$E$420,2,FALSE)</f>
        <v>#N/A</v>
      </c>
      <c r="C223" s="30" t="e">
        <f>VLOOKUP(ženy!A223,data!$A$1:E$420,3,FALSE)</f>
        <v>#N/A</v>
      </c>
      <c r="D223" s="30" t="e">
        <f>VLOOKUP(ženy!A223,data!$A$1:E$420,4,FALSE)</f>
        <v>#N/A</v>
      </c>
      <c r="E223" s="35" t="e">
        <f>VLOOKUP(ženy!A223,data!$A$1:E$420,5,FALSE)</f>
        <v>#N/A</v>
      </c>
      <c r="G223" s="37">
        <v>221</v>
      </c>
    </row>
    <row r="224" spans="2:7" x14ac:dyDescent="0.25">
      <c r="B224" s="30" t="e">
        <f>VLOOKUP(ženy!$A224,data!$A$1:$E$420,2,FALSE)</f>
        <v>#N/A</v>
      </c>
      <c r="C224" s="30" t="e">
        <f>VLOOKUP(ženy!A224,data!$A$1:E$420,3,FALSE)</f>
        <v>#N/A</v>
      </c>
      <c r="D224" s="30" t="e">
        <f>VLOOKUP(ženy!A224,data!$A$1:E$420,4,FALSE)</f>
        <v>#N/A</v>
      </c>
      <c r="E224" s="35" t="e">
        <f>VLOOKUP(ženy!A224,data!$A$1:E$420,5,FALSE)</f>
        <v>#N/A</v>
      </c>
      <c r="G224" s="37">
        <v>222</v>
      </c>
    </row>
    <row r="225" spans="2:7" x14ac:dyDescent="0.25">
      <c r="B225" s="30" t="e">
        <f>VLOOKUP(ženy!$A225,data!$A$1:$E$420,2,FALSE)</f>
        <v>#N/A</v>
      </c>
      <c r="C225" s="30" t="e">
        <f>VLOOKUP(ženy!A225,data!$A$1:E$420,3,FALSE)</f>
        <v>#N/A</v>
      </c>
      <c r="D225" s="30" t="e">
        <f>VLOOKUP(ženy!A225,data!$A$1:E$420,4,FALSE)</f>
        <v>#N/A</v>
      </c>
      <c r="E225" s="35" t="e">
        <f>VLOOKUP(ženy!A225,data!$A$1:E$420,5,FALSE)</f>
        <v>#N/A</v>
      </c>
      <c r="G225" s="37">
        <v>223</v>
      </c>
    </row>
    <row r="226" spans="2:7" x14ac:dyDescent="0.25">
      <c r="B226" s="30" t="e">
        <f>VLOOKUP(ženy!$A226,data!$A$1:$E$420,2,FALSE)</f>
        <v>#N/A</v>
      </c>
      <c r="C226" s="30" t="e">
        <f>VLOOKUP(ženy!A226,data!$A$1:E$420,3,FALSE)</f>
        <v>#N/A</v>
      </c>
      <c r="D226" s="30" t="e">
        <f>VLOOKUP(ženy!A226,data!$A$1:E$420,4,FALSE)</f>
        <v>#N/A</v>
      </c>
      <c r="E226" s="35" t="e">
        <f>VLOOKUP(ženy!A226,data!$A$1:E$420,5,FALSE)</f>
        <v>#N/A</v>
      </c>
      <c r="G226" s="37">
        <v>224</v>
      </c>
    </row>
    <row r="227" spans="2:7" x14ac:dyDescent="0.25">
      <c r="B227" s="30" t="e">
        <f>VLOOKUP(ženy!$A227,data!$A$1:$E$420,2,FALSE)</f>
        <v>#N/A</v>
      </c>
      <c r="C227" s="30" t="e">
        <f>VLOOKUP(ženy!A227,data!$A$1:E$420,3,FALSE)</f>
        <v>#N/A</v>
      </c>
      <c r="D227" s="30" t="e">
        <f>VLOOKUP(ženy!A227,data!$A$1:E$420,4,FALSE)</f>
        <v>#N/A</v>
      </c>
      <c r="E227" s="35" t="e">
        <f>VLOOKUP(ženy!A227,data!$A$1:E$420,5,FALSE)</f>
        <v>#N/A</v>
      </c>
      <c r="G227" s="37">
        <v>225</v>
      </c>
    </row>
    <row r="228" spans="2:7" x14ac:dyDescent="0.25">
      <c r="B228" s="30" t="e">
        <f>VLOOKUP(ženy!$A228,data!$A$1:$E$420,2,FALSE)</f>
        <v>#N/A</v>
      </c>
      <c r="C228" s="30" t="e">
        <f>VLOOKUP(ženy!A228,data!$A$1:E$420,3,FALSE)</f>
        <v>#N/A</v>
      </c>
      <c r="D228" s="30" t="e">
        <f>VLOOKUP(ženy!A228,data!$A$1:E$420,4,FALSE)</f>
        <v>#N/A</v>
      </c>
      <c r="E228" s="35" t="e">
        <f>VLOOKUP(ženy!A228,data!$A$1:E$420,5,FALSE)</f>
        <v>#N/A</v>
      </c>
      <c r="G228" s="37">
        <v>226</v>
      </c>
    </row>
    <row r="229" spans="2:7" x14ac:dyDescent="0.25">
      <c r="B229" s="30" t="e">
        <f>VLOOKUP(ženy!$A229,data!$A$1:$E$420,2,FALSE)</f>
        <v>#N/A</v>
      </c>
      <c r="C229" s="30" t="e">
        <f>VLOOKUP(ženy!A229,data!$A$1:E$420,3,FALSE)</f>
        <v>#N/A</v>
      </c>
      <c r="D229" s="30" t="e">
        <f>VLOOKUP(ženy!A229,data!$A$1:E$420,4,FALSE)</f>
        <v>#N/A</v>
      </c>
      <c r="E229" s="35" t="e">
        <f>VLOOKUP(ženy!A229,data!$A$1:E$420,5,FALSE)</f>
        <v>#N/A</v>
      </c>
      <c r="G229" s="37">
        <v>227</v>
      </c>
    </row>
    <row r="230" spans="2:7" x14ac:dyDescent="0.25">
      <c r="B230" s="30" t="e">
        <f>VLOOKUP(ženy!$A230,data!$A$1:$E$420,2,FALSE)</f>
        <v>#N/A</v>
      </c>
      <c r="C230" s="30" t="e">
        <f>VLOOKUP(ženy!A230,data!$A$1:E$420,3,FALSE)</f>
        <v>#N/A</v>
      </c>
      <c r="D230" s="30" t="e">
        <f>VLOOKUP(ženy!A230,data!$A$1:E$420,4,FALSE)</f>
        <v>#N/A</v>
      </c>
      <c r="E230" s="35" t="e">
        <f>VLOOKUP(ženy!A230,data!$A$1:E$420,5,FALSE)</f>
        <v>#N/A</v>
      </c>
      <c r="G230" s="37">
        <v>228</v>
      </c>
    </row>
    <row r="231" spans="2:7" x14ac:dyDescent="0.25">
      <c r="B231" s="30" t="e">
        <f>VLOOKUP(ženy!$A231,data!$A$1:$E$420,2,FALSE)</f>
        <v>#N/A</v>
      </c>
      <c r="C231" s="30" t="e">
        <f>VLOOKUP(ženy!A231,data!$A$1:E$420,3,FALSE)</f>
        <v>#N/A</v>
      </c>
      <c r="D231" s="30" t="e">
        <f>VLOOKUP(ženy!A231,data!$A$1:E$420,4,FALSE)</f>
        <v>#N/A</v>
      </c>
      <c r="E231" s="35" t="e">
        <f>VLOOKUP(ženy!A231,data!$A$1:E$420,5,FALSE)</f>
        <v>#N/A</v>
      </c>
      <c r="G231" s="37">
        <v>229</v>
      </c>
    </row>
    <row r="232" spans="2:7" x14ac:dyDescent="0.25">
      <c r="B232" s="30" t="e">
        <f>VLOOKUP(ženy!$A232,data!$A$1:$E$420,2,FALSE)</f>
        <v>#N/A</v>
      </c>
      <c r="C232" s="30" t="e">
        <f>VLOOKUP(ženy!A232,data!$A$1:E$420,3,FALSE)</f>
        <v>#N/A</v>
      </c>
      <c r="D232" s="30" t="e">
        <f>VLOOKUP(ženy!A232,data!$A$1:E$420,4,FALSE)</f>
        <v>#N/A</v>
      </c>
      <c r="E232" s="35" t="e">
        <f>VLOOKUP(ženy!A232,data!$A$1:E$420,5,FALSE)</f>
        <v>#N/A</v>
      </c>
      <c r="G232" s="37">
        <v>230</v>
      </c>
    </row>
    <row r="233" spans="2:7" x14ac:dyDescent="0.25">
      <c r="B233" s="30" t="e">
        <f>VLOOKUP(ženy!$A233,data!$A$1:$E$420,2,FALSE)</f>
        <v>#N/A</v>
      </c>
      <c r="C233" s="30" t="e">
        <f>VLOOKUP(ženy!A233,data!$A$1:E$420,3,FALSE)</f>
        <v>#N/A</v>
      </c>
      <c r="D233" s="30" t="e">
        <f>VLOOKUP(ženy!A233,data!$A$1:E$420,4,FALSE)</f>
        <v>#N/A</v>
      </c>
      <c r="E233" s="35" t="e">
        <f>VLOOKUP(ženy!A233,data!$A$1:E$420,5,FALSE)</f>
        <v>#N/A</v>
      </c>
      <c r="G233" s="37">
        <v>231</v>
      </c>
    </row>
    <row r="234" spans="2:7" x14ac:dyDescent="0.25">
      <c r="B234" s="30" t="e">
        <f>VLOOKUP(ženy!$A234,data!$A$1:$E$420,2,FALSE)</f>
        <v>#N/A</v>
      </c>
      <c r="C234" s="30" t="e">
        <f>VLOOKUP(ženy!A234,data!$A$1:E$420,3,FALSE)</f>
        <v>#N/A</v>
      </c>
      <c r="D234" s="30" t="e">
        <f>VLOOKUP(ženy!A234,data!$A$1:E$420,4,FALSE)</f>
        <v>#N/A</v>
      </c>
      <c r="E234" s="35" t="e">
        <f>VLOOKUP(ženy!A234,data!$A$1:E$420,5,FALSE)</f>
        <v>#N/A</v>
      </c>
      <c r="G234" s="37">
        <v>232</v>
      </c>
    </row>
    <row r="235" spans="2:7" x14ac:dyDescent="0.25">
      <c r="B235" s="30" t="e">
        <f>VLOOKUP(ženy!$A235,data!$A$1:$E$420,2,FALSE)</f>
        <v>#N/A</v>
      </c>
      <c r="C235" s="30" t="e">
        <f>VLOOKUP(ženy!A235,data!$A$1:E$420,3,FALSE)</f>
        <v>#N/A</v>
      </c>
      <c r="D235" s="30" t="e">
        <f>VLOOKUP(ženy!A235,data!$A$1:E$420,4,FALSE)</f>
        <v>#N/A</v>
      </c>
      <c r="E235" s="35" t="e">
        <f>VLOOKUP(ženy!A235,data!$A$1:E$420,5,FALSE)</f>
        <v>#N/A</v>
      </c>
      <c r="G235" s="37">
        <v>233</v>
      </c>
    </row>
    <row r="236" spans="2:7" x14ac:dyDescent="0.25">
      <c r="B236" s="30" t="e">
        <f>VLOOKUP(ženy!$A236,data!$A$1:$E$420,2,FALSE)</f>
        <v>#N/A</v>
      </c>
      <c r="C236" s="30" t="e">
        <f>VLOOKUP(ženy!A236,data!$A$1:E$420,3,FALSE)</f>
        <v>#N/A</v>
      </c>
      <c r="D236" s="30" t="e">
        <f>VLOOKUP(ženy!A236,data!$A$1:E$420,4,FALSE)</f>
        <v>#N/A</v>
      </c>
      <c r="E236" s="35" t="e">
        <f>VLOOKUP(ženy!A236,data!$A$1:E$420,5,FALSE)</f>
        <v>#N/A</v>
      </c>
      <c r="G236" s="37">
        <v>234</v>
      </c>
    </row>
    <row r="237" spans="2:7" x14ac:dyDescent="0.25">
      <c r="B237" s="30" t="e">
        <f>VLOOKUP(ženy!$A237,data!$A$1:$E$420,2,FALSE)</f>
        <v>#N/A</v>
      </c>
      <c r="C237" s="30" t="e">
        <f>VLOOKUP(ženy!A237,data!$A$1:E$420,3,FALSE)</f>
        <v>#N/A</v>
      </c>
      <c r="D237" s="30" t="e">
        <f>VLOOKUP(ženy!A237,data!$A$1:E$420,4,FALSE)</f>
        <v>#N/A</v>
      </c>
      <c r="E237" s="35" t="e">
        <f>VLOOKUP(ženy!A237,data!$A$1:E$420,5,FALSE)</f>
        <v>#N/A</v>
      </c>
      <c r="G237" s="37">
        <v>235</v>
      </c>
    </row>
    <row r="238" spans="2:7" x14ac:dyDescent="0.25">
      <c r="B238" s="30" t="e">
        <f>VLOOKUP(ženy!$A238,data!$A$1:$E$420,2,FALSE)</f>
        <v>#N/A</v>
      </c>
      <c r="C238" s="30" t="e">
        <f>VLOOKUP(ženy!A238,data!$A$1:E$420,3,FALSE)</f>
        <v>#N/A</v>
      </c>
      <c r="D238" s="30" t="e">
        <f>VLOOKUP(ženy!A238,data!$A$1:E$420,4,FALSE)</f>
        <v>#N/A</v>
      </c>
      <c r="E238" s="35" t="e">
        <f>VLOOKUP(ženy!A238,data!$A$1:E$420,5,FALSE)</f>
        <v>#N/A</v>
      </c>
      <c r="G238" s="37">
        <v>236</v>
      </c>
    </row>
    <row r="239" spans="2:7" x14ac:dyDescent="0.25">
      <c r="B239" s="30" t="e">
        <f>VLOOKUP(ženy!$A239,data!$A$1:$E$420,2,FALSE)</f>
        <v>#N/A</v>
      </c>
      <c r="C239" s="30" t="e">
        <f>VLOOKUP(ženy!A239,data!$A$1:E$420,3,FALSE)</f>
        <v>#N/A</v>
      </c>
      <c r="D239" s="30" t="e">
        <f>VLOOKUP(ženy!A239,data!$A$1:E$420,4,FALSE)</f>
        <v>#N/A</v>
      </c>
      <c r="E239" s="35" t="e">
        <f>VLOOKUP(ženy!A239,data!$A$1:E$420,5,FALSE)</f>
        <v>#N/A</v>
      </c>
      <c r="G239" s="37">
        <v>237</v>
      </c>
    </row>
    <row r="240" spans="2:7" x14ac:dyDescent="0.25">
      <c r="B240" s="30" t="e">
        <f>VLOOKUP(ženy!$A240,data!$A$1:$E$420,2,FALSE)</f>
        <v>#N/A</v>
      </c>
      <c r="C240" s="30" t="e">
        <f>VLOOKUP(ženy!A240,data!$A$1:E$420,3,FALSE)</f>
        <v>#N/A</v>
      </c>
      <c r="D240" s="30" t="e">
        <f>VLOOKUP(ženy!A240,data!$A$1:E$420,4,FALSE)</f>
        <v>#N/A</v>
      </c>
      <c r="E240" s="35" t="e">
        <f>VLOOKUP(ženy!A240,data!$A$1:E$420,5,FALSE)</f>
        <v>#N/A</v>
      </c>
      <c r="G240" s="37">
        <v>238</v>
      </c>
    </row>
    <row r="241" spans="2:7" x14ac:dyDescent="0.25">
      <c r="B241" s="30" t="e">
        <f>VLOOKUP(ženy!$A241,data!$A$1:$E$420,2,FALSE)</f>
        <v>#N/A</v>
      </c>
      <c r="C241" s="30" t="e">
        <f>VLOOKUP(ženy!A241,data!$A$1:E$420,3,FALSE)</f>
        <v>#N/A</v>
      </c>
      <c r="D241" s="30" t="e">
        <f>VLOOKUP(ženy!A241,data!$A$1:E$420,4,FALSE)</f>
        <v>#N/A</v>
      </c>
      <c r="E241" s="35" t="e">
        <f>VLOOKUP(ženy!A241,data!$A$1:E$420,5,FALSE)</f>
        <v>#N/A</v>
      </c>
      <c r="G241" s="37">
        <v>239</v>
      </c>
    </row>
    <row r="242" spans="2:7" x14ac:dyDescent="0.25">
      <c r="B242" s="30" t="e">
        <f>VLOOKUP(ženy!$A242,data!$A$1:$E$420,2,FALSE)</f>
        <v>#N/A</v>
      </c>
      <c r="C242" s="30" t="e">
        <f>VLOOKUP(ženy!A242,data!$A$1:E$420,3,FALSE)</f>
        <v>#N/A</v>
      </c>
      <c r="D242" s="30" t="e">
        <f>VLOOKUP(ženy!A242,data!$A$1:E$420,4,FALSE)</f>
        <v>#N/A</v>
      </c>
      <c r="E242" s="35" t="e">
        <f>VLOOKUP(ženy!A242,data!$A$1:E$420,5,FALSE)</f>
        <v>#N/A</v>
      </c>
      <c r="G242" s="37">
        <v>240</v>
      </c>
    </row>
    <row r="243" spans="2:7" x14ac:dyDescent="0.25">
      <c r="B243" s="30" t="e">
        <f>VLOOKUP(ženy!$A243,data!$A$1:$E$420,2,FALSE)</f>
        <v>#N/A</v>
      </c>
      <c r="C243" s="30" t="e">
        <f>VLOOKUP(ženy!A243,data!$A$1:E$420,3,FALSE)</f>
        <v>#N/A</v>
      </c>
      <c r="D243" s="30" t="e">
        <f>VLOOKUP(ženy!A243,data!$A$1:E$420,4,FALSE)</f>
        <v>#N/A</v>
      </c>
      <c r="E243" s="35" t="e">
        <f>VLOOKUP(ženy!A243,data!$A$1:E$420,5,FALSE)</f>
        <v>#N/A</v>
      </c>
      <c r="G243" s="37">
        <v>241</v>
      </c>
    </row>
    <row r="244" spans="2:7" x14ac:dyDescent="0.25">
      <c r="B244" s="30" t="e">
        <f>VLOOKUP(ženy!$A244,data!$A$1:$E$420,2,FALSE)</f>
        <v>#N/A</v>
      </c>
      <c r="C244" s="30" t="e">
        <f>VLOOKUP(ženy!A244,data!$A$1:E$420,3,FALSE)</f>
        <v>#N/A</v>
      </c>
      <c r="D244" s="30" t="e">
        <f>VLOOKUP(ženy!A244,data!$A$1:E$420,4,FALSE)</f>
        <v>#N/A</v>
      </c>
      <c r="E244" s="35" t="e">
        <f>VLOOKUP(ženy!A244,data!$A$1:E$420,5,FALSE)</f>
        <v>#N/A</v>
      </c>
      <c r="G244" s="37">
        <v>242</v>
      </c>
    </row>
    <row r="245" spans="2:7" x14ac:dyDescent="0.25">
      <c r="B245" s="30" t="e">
        <f>VLOOKUP(ženy!$A245,data!$A$1:$E$420,2,FALSE)</f>
        <v>#N/A</v>
      </c>
      <c r="C245" s="30" t="e">
        <f>VLOOKUP(ženy!A245,data!$A$1:E$420,3,FALSE)</f>
        <v>#N/A</v>
      </c>
      <c r="D245" s="30" t="e">
        <f>VLOOKUP(ženy!A245,data!$A$1:E$420,4,FALSE)</f>
        <v>#N/A</v>
      </c>
      <c r="E245" s="35" t="e">
        <f>VLOOKUP(ženy!A245,data!$A$1:E$420,5,FALSE)</f>
        <v>#N/A</v>
      </c>
      <c r="G245" s="37">
        <v>243</v>
      </c>
    </row>
    <row r="246" spans="2:7" x14ac:dyDescent="0.25">
      <c r="B246" s="30" t="e">
        <f>VLOOKUP(ženy!$A246,data!$A$1:$E$420,2,FALSE)</f>
        <v>#N/A</v>
      </c>
      <c r="C246" s="30" t="e">
        <f>VLOOKUP(ženy!A246,data!$A$1:E$420,3,FALSE)</f>
        <v>#N/A</v>
      </c>
      <c r="D246" s="30" t="e">
        <f>VLOOKUP(ženy!A246,data!$A$1:E$420,4,FALSE)</f>
        <v>#N/A</v>
      </c>
      <c r="E246" s="35" t="e">
        <f>VLOOKUP(ženy!A246,data!$A$1:E$420,5,FALSE)</f>
        <v>#N/A</v>
      </c>
      <c r="G246" s="37">
        <v>244</v>
      </c>
    </row>
    <row r="247" spans="2:7" x14ac:dyDescent="0.25">
      <c r="B247" s="30" t="e">
        <f>VLOOKUP(ženy!$A247,data!$A$1:$E$420,2,FALSE)</f>
        <v>#N/A</v>
      </c>
      <c r="C247" s="30" t="e">
        <f>VLOOKUP(ženy!A247,data!$A$1:E$420,3,FALSE)</f>
        <v>#N/A</v>
      </c>
      <c r="D247" s="30" t="e">
        <f>VLOOKUP(ženy!A247,data!$A$1:E$420,4,FALSE)</f>
        <v>#N/A</v>
      </c>
      <c r="E247" s="35" t="e">
        <f>VLOOKUP(ženy!A247,data!$A$1:E$420,5,FALSE)</f>
        <v>#N/A</v>
      </c>
      <c r="G247" s="37">
        <v>245</v>
      </c>
    </row>
    <row r="248" spans="2:7" x14ac:dyDescent="0.25">
      <c r="B248" s="30" t="e">
        <f>VLOOKUP(ženy!$A248,data!$A$1:$E$420,2,FALSE)</f>
        <v>#N/A</v>
      </c>
      <c r="C248" s="30" t="e">
        <f>VLOOKUP(ženy!A248,data!$A$1:E$420,3,FALSE)</f>
        <v>#N/A</v>
      </c>
      <c r="D248" s="30" t="e">
        <f>VLOOKUP(ženy!A248,data!$A$1:E$420,4,FALSE)</f>
        <v>#N/A</v>
      </c>
      <c r="E248" s="35" t="e">
        <f>VLOOKUP(ženy!A248,data!$A$1:E$420,5,FALSE)</f>
        <v>#N/A</v>
      </c>
      <c r="G248" s="37">
        <v>246</v>
      </c>
    </row>
    <row r="249" spans="2:7" x14ac:dyDescent="0.25">
      <c r="B249" s="30" t="e">
        <f>VLOOKUP(ženy!$A249,data!$A$1:$E$420,2,FALSE)</f>
        <v>#N/A</v>
      </c>
      <c r="C249" s="30" t="e">
        <f>VLOOKUP(ženy!A249,data!$A$1:E$420,3,FALSE)</f>
        <v>#N/A</v>
      </c>
      <c r="D249" s="30" t="e">
        <f>VLOOKUP(ženy!A249,data!$A$1:E$420,4,FALSE)</f>
        <v>#N/A</v>
      </c>
      <c r="E249" s="35" t="e">
        <f>VLOOKUP(ženy!A249,data!$A$1:E$420,5,FALSE)</f>
        <v>#N/A</v>
      </c>
      <c r="G249" s="37">
        <v>247</v>
      </c>
    </row>
    <row r="250" spans="2:7" x14ac:dyDescent="0.25">
      <c r="B250" s="30" t="e">
        <f>VLOOKUP(ženy!$A250,data!$A$1:$E$420,2,FALSE)</f>
        <v>#N/A</v>
      </c>
      <c r="C250" s="30" t="e">
        <f>VLOOKUP(ženy!A250,data!$A$1:E$420,3,FALSE)</f>
        <v>#N/A</v>
      </c>
      <c r="D250" s="30" t="e">
        <f>VLOOKUP(ženy!A250,data!$A$1:E$420,4,FALSE)</f>
        <v>#N/A</v>
      </c>
      <c r="E250" s="35" t="e">
        <f>VLOOKUP(ženy!A250,data!$A$1:E$420,5,FALSE)</f>
        <v>#N/A</v>
      </c>
      <c r="G250" s="37">
        <v>248</v>
      </c>
    </row>
    <row r="251" spans="2:7" x14ac:dyDescent="0.25">
      <c r="B251" s="30" t="e">
        <f>VLOOKUP(ženy!$A251,data!$A$1:$E$420,2,FALSE)</f>
        <v>#N/A</v>
      </c>
      <c r="C251" s="30" t="e">
        <f>VLOOKUP(ženy!A251,data!$A$1:E$420,3,FALSE)</f>
        <v>#N/A</v>
      </c>
      <c r="D251" s="30" t="e">
        <f>VLOOKUP(ženy!A251,data!$A$1:E$420,4,FALSE)</f>
        <v>#N/A</v>
      </c>
      <c r="E251" s="35" t="e">
        <f>VLOOKUP(ženy!A251,data!$A$1:E$420,5,FALSE)</f>
        <v>#N/A</v>
      </c>
      <c r="G251" s="37">
        <v>249</v>
      </c>
    </row>
    <row r="252" spans="2:7" x14ac:dyDescent="0.25">
      <c r="B252" s="30" t="e">
        <f>VLOOKUP(ženy!$A252,data!$A$1:$E$420,2,FALSE)</f>
        <v>#N/A</v>
      </c>
      <c r="C252" s="30" t="e">
        <f>VLOOKUP(ženy!A252,data!$A$1:E$420,3,FALSE)</f>
        <v>#N/A</v>
      </c>
      <c r="D252" s="30" t="e">
        <f>VLOOKUP(ženy!A252,data!$A$1:E$420,4,FALSE)</f>
        <v>#N/A</v>
      </c>
      <c r="E252" s="35" t="e">
        <f>VLOOKUP(ženy!A252,data!$A$1:E$420,5,FALSE)</f>
        <v>#N/A</v>
      </c>
      <c r="G252" s="37">
        <v>250</v>
      </c>
    </row>
    <row r="253" spans="2:7" x14ac:dyDescent="0.25">
      <c r="B253" s="30" t="e">
        <f>VLOOKUP(ženy!$A253,data!$A$1:$E$420,2,FALSE)</f>
        <v>#N/A</v>
      </c>
      <c r="C253" s="30" t="e">
        <f>VLOOKUP(ženy!A253,data!$A$1:E$420,3,FALSE)</f>
        <v>#N/A</v>
      </c>
      <c r="D253" s="30" t="e">
        <f>VLOOKUP(ženy!A253,data!$A$1:E$420,4,FALSE)</f>
        <v>#N/A</v>
      </c>
      <c r="E253" s="35" t="e">
        <f>VLOOKUP(ženy!A253,data!$A$1:E$420,5,FALSE)</f>
        <v>#N/A</v>
      </c>
      <c r="G253" s="37">
        <v>251</v>
      </c>
    </row>
    <row r="254" spans="2:7" x14ac:dyDescent="0.25">
      <c r="B254" s="30" t="e">
        <f>VLOOKUP(ženy!$A254,data!$A$1:$E$420,2,FALSE)</f>
        <v>#N/A</v>
      </c>
      <c r="C254" s="30" t="e">
        <f>VLOOKUP(ženy!A254,data!$A$1:E$420,3,FALSE)</f>
        <v>#N/A</v>
      </c>
      <c r="D254" s="30" t="e">
        <f>VLOOKUP(ženy!A254,data!$A$1:E$420,4,FALSE)</f>
        <v>#N/A</v>
      </c>
      <c r="E254" s="35" t="e">
        <f>VLOOKUP(ženy!A254,data!$A$1:E$420,5,FALSE)</f>
        <v>#N/A</v>
      </c>
      <c r="G254" s="37">
        <v>252</v>
      </c>
    </row>
    <row r="255" spans="2:7" x14ac:dyDescent="0.25">
      <c r="B255" s="30" t="e">
        <f>VLOOKUP(ženy!$A255,data!$A$1:$E$420,2,FALSE)</f>
        <v>#N/A</v>
      </c>
      <c r="C255" s="30" t="e">
        <f>VLOOKUP(ženy!A255,data!$A$1:E$420,3,FALSE)</f>
        <v>#N/A</v>
      </c>
      <c r="D255" s="30" t="e">
        <f>VLOOKUP(ženy!A255,data!$A$1:E$420,4,FALSE)</f>
        <v>#N/A</v>
      </c>
      <c r="E255" s="35" t="e">
        <f>VLOOKUP(ženy!A255,data!$A$1:E$420,5,FALSE)</f>
        <v>#N/A</v>
      </c>
      <c r="G255" s="37">
        <v>253</v>
      </c>
    </row>
    <row r="256" spans="2:7" x14ac:dyDescent="0.25">
      <c r="B256" s="30" t="e">
        <f>VLOOKUP(ženy!$A256,data!$A$1:$E$420,2,FALSE)</f>
        <v>#N/A</v>
      </c>
      <c r="C256" s="30" t="e">
        <f>VLOOKUP(ženy!A256,data!$A$1:E$420,3,FALSE)</f>
        <v>#N/A</v>
      </c>
      <c r="D256" s="30" t="e">
        <f>VLOOKUP(ženy!A256,data!$A$1:E$420,4,FALSE)</f>
        <v>#N/A</v>
      </c>
      <c r="E256" s="35" t="e">
        <f>VLOOKUP(ženy!A256,data!$A$1:E$420,5,FALSE)</f>
        <v>#N/A</v>
      </c>
      <c r="G256" s="37">
        <v>254</v>
      </c>
    </row>
    <row r="257" spans="2:7" x14ac:dyDescent="0.25">
      <c r="B257" s="30" t="e">
        <f>VLOOKUP(ženy!$A257,data!$A$1:$E$420,2,FALSE)</f>
        <v>#N/A</v>
      </c>
      <c r="C257" s="30" t="e">
        <f>VLOOKUP(ženy!A257,data!$A$1:E$420,3,FALSE)</f>
        <v>#N/A</v>
      </c>
      <c r="D257" s="30" t="e">
        <f>VLOOKUP(ženy!A257,data!$A$1:E$420,4,FALSE)</f>
        <v>#N/A</v>
      </c>
      <c r="E257" s="35" t="e">
        <f>VLOOKUP(ženy!A257,data!$A$1:E$420,5,FALSE)</f>
        <v>#N/A</v>
      </c>
      <c r="G257" s="37">
        <v>255</v>
      </c>
    </row>
    <row r="258" spans="2:7" x14ac:dyDescent="0.25">
      <c r="B258" s="30" t="e">
        <f>VLOOKUP(ženy!$A258,data!$A$1:$E$420,2,FALSE)</f>
        <v>#N/A</v>
      </c>
      <c r="C258" s="30" t="e">
        <f>VLOOKUP(ženy!A258,data!$A$1:E$420,3,FALSE)</f>
        <v>#N/A</v>
      </c>
      <c r="D258" s="30" t="e">
        <f>VLOOKUP(ženy!A258,data!$A$1:E$420,4,FALSE)</f>
        <v>#N/A</v>
      </c>
      <c r="E258" s="35" t="e">
        <f>VLOOKUP(ženy!A258,data!$A$1:E$420,5,FALSE)</f>
        <v>#N/A</v>
      </c>
      <c r="G258" s="37">
        <v>256</v>
      </c>
    </row>
    <row r="259" spans="2:7" x14ac:dyDescent="0.25">
      <c r="B259" s="30" t="e">
        <f>VLOOKUP(ženy!$A259,data!$A$1:$E$420,2,FALSE)</f>
        <v>#N/A</v>
      </c>
      <c r="C259" s="30" t="e">
        <f>VLOOKUP(ženy!A259,data!$A$1:E$420,3,FALSE)</f>
        <v>#N/A</v>
      </c>
      <c r="D259" s="30" t="e">
        <f>VLOOKUP(ženy!A259,data!$A$1:E$420,4,FALSE)</f>
        <v>#N/A</v>
      </c>
      <c r="E259" s="35" t="e">
        <f>VLOOKUP(ženy!A259,data!$A$1:E$420,5,FALSE)</f>
        <v>#N/A</v>
      </c>
      <c r="G259" s="37">
        <v>257</v>
      </c>
    </row>
    <row r="260" spans="2:7" x14ac:dyDescent="0.25">
      <c r="B260" s="30" t="e">
        <f>VLOOKUP(ženy!$A260,data!$A$1:$E$420,2,FALSE)</f>
        <v>#N/A</v>
      </c>
      <c r="C260" s="30" t="e">
        <f>VLOOKUP(ženy!A260,data!$A$1:E$420,3,FALSE)</f>
        <v>#N/A</v>
      </c>
      <c r="D260" s="30" t="e">
        <f>VLOOKUP(ženy!A260,data!$A$1:E$420,4,FALSE)</f>
        <v>#N/A</v>
      </c>
      <c r="E260" s="35" t="e">
        <f>VLOOKUP(ženy!A260,data!$A$1:E$420,5,FALSE)</f>
        <v>#N/A</v>
      </c>
      <c r="G260" s="37">
        <v>258</v>
      </c>
    </row>
    <row r="261" spans="2:7" x14ac:dyDescent="0.25">
      <c r="B261" s="30" t="e">
        <f>VLOOKUP(ženy!$A261,data!$A$1:$E$420,2,FALSE)</f>
        <v>#N/A</v>
      </c>
      <c r="C261" s="30" t="e">
        <f>VLOOKUP(ženy!A261,data!$A$1:E$420,3,FALSE)</f>
        <v>#N/A</v>
      </c>
      <c r="D261" s="30" t="e">
        <f>VLOOKUP(ženy!A261,data!$A$1:E$420,4,FALSE)</f>
        <v>#N/A</v>
      </c>
      <c r="E261" s="35" t="e">
        <f>VLOOKUP(ženy!A261,data!$A$1:E$420,5,FALSE)</f>
        <v>#N/A</v>
      </c>
      <c r="G261" s="37">
        <v>259</v>
      </c>
    </row>
    <row r="262" spans="2:7" x14ac:dyDescent="0.25">
      <c r="B262" s="30" t="e">
        <f>VLOOKUP(ženy!$A262,data!$A$1:$E$420,2,FALSE)</f>
        <v>#N/A</v>
      </c>
      <c r="C262" s="30" t="e">
        <f>VLOOKUP(ženy!A262,data!$A$1:E$420,3,FALSE)</f>
        <v>#N/A</v>
      </c>
      <c r="D262" s="30" t="e">
        <f>VLOOKUP(ženy!A262,data!$A$1:E$420,4,FALSE)</f>
        <v>#N/A</v>
      </c>
      <c r="E262" s="35" t="e">
        <f>VLOOKUP(ženy!A262,data!$A$1:E$420,5,FALSE)</f>
        <v>#N/A</v>
      </c>
      <c r="G262" s="37">
        <v>260</v>
      </c>
    </row>
    <row r="263" spans="2:7" x14ac:dyDescent="0.25">
      <c r="B263" s="30" t="e">
        <f>VLOOKUP(ženy!$A263,data!$A$1:$E$420,2,FALSE)</f>
        <v>#N/A</v>
      </c>
      <c r="C263" s="30" t="e">
        <f>VLOOKUP(ženy!A263,data!$A$1:E$420,3,FALSE)</f>
        <v>#N/A</v>
      </c>
      <c r="D263" s="30" t="e">
        <f>VLOOKUP(ženy!A263,data!$A$1:E$420,4,FALSE)</f>
        <v>#N/A</v>
      </c>
      <c r="E263" s="35" t="e">
        <f>VLOOKUP(ženy!A263,data!$A$1:E$420,5,FALSE)</f>
        <v>#N/A</v>
      </c>
      <c r="G263" s="37">
        <v>261</v>
      </c>
    </row>
    <row r="264" spans="2:7" x14ac:dyDescent="0.25">
      <c r="B264" s="30" t="e">
        <f>VLOOKUP(ženy!$A264,data!$A$1:$E$420,2,FALSE)</f>
        <v>#N/A</v>
      </c>
      <c r="C264" s="30" t="e">
        <f>VLOOKUP(ženy!A264,data!$A$1:E$420,3,FALSE)</f>
        <v>#N/A</v>
      </c>
      <c r="D264" s="30" t="e">
        <f>VLOOKUP(ženy!A264,data!$A$1:E$420,4,FALSE)</f>
        <v>#N/A</v>
      </c>
      <c r="E264" s="35" t="e">
        <f>VLOOKUP(ženy!A264,data!$A$1:E$420,5,FALSE)</f>
        <v>#N/A</v>
      </c>
      <c r="G264" s="37">
        <v>262</v>
      </c>
    </row>
    <row r="265" spans="2:7" x14ac:dyDescent="0.25">
      <c r="B265" s="30" t="e">
        <f>VLOOKUP(ženy!$A265,data!$A$1:$E$420,2,FALSE)</f>
        <v>#N/A</v>
      </c>
      <c r="C265" s="30" t="e">
        <f>VLOOKUP(ženy!A265,data!$A$1:E$420,3,FALSE)</f>
        <v>#N/A</v>
      </c>
      <c r="D265" s="30" t="e">
        <f>VLOOKUP(ženy!A265,data!$A$1:E$420,4,FALSE)</f>
        <v>#N/A</v>
      </c>
      <c r="E265" s="35" t="e">
        <f>VLOOKUP(ženy!A265,data!$A$1:E$420,5,FALSE)</f>
        <v>#N/A</v>
      </c>
      <c r="G265" s="37">
        <v>263</v>
      </c>
    </row>
    <row r="266" spans="2:7" x14ac:dyDescent="0.25">
      <c r="B266" s="30" t="e">
        <f>VLOOKUP(ženy!$A266,data!$A$1:$E$420,2,FALSE)</f>
        <v>#N/A</v>
      </c>
      <c r="C266" s="30" t="e">
        <f>VLOOKUP(ženy!A266,data!$A$1:E$420,3,FALSE)</f>
        <v>#N/A</v>
      </c>
      <c r="D266" s="30" t="e">
        <f>VLOOKUP(ženy!A266,data!$A$1:E$420,4,FALSE)</f>
        <v>#N/A</v>
      </c>
      <c r="E266" s="35" t="e">
        <f>VLOOKUP(ženy!A266,data!$A$1:E$420,5,FALSE)</f>
        <v>#N/A</v>
      </c>
      <c r="G266" s="37">
        <v>264</v>
      </c>
    </row>
    <row r="267" spans="2:7" x14ac:dyDescent="0.25">
      <c r="B267" s="30" t="e">
        <f>VLOOKUP(ženy!$A267,data!$A$1:$E$420,2,FALSE)</f>
        <v>#N/A</v>
      </c>
      <c r="C267" s="30" t="e">
        <f>VLOOKUP(ženy!A267,data!$A$1:E$420,3,FALSE)</f>
        <v>#N/A</v>
      </c>
      <c r="D267" s="30" t="e">
        <f>VLOOKUP(ženy!A267,data!$A$1:E$420,4,FALSE)</f>
        <v>#N/A</v>
      </c>
      <c r="E267" s="35" t="e">
        <f>VLOOKUP(ženy!A267,data!$A$1:E$420,5,FALSE)</f>
        <v>#N/A</v>
      </c>
      <c r="G267" s="37">
        <v>265</v>
      </c>
    </row>
    <row r="268" spans="2:7" x14ac:dyDescent="0.25">
      <c r="B268" s="30" t="e">
        <f>VLOOKUP(ženy!$A268,data!$A$1:$E$420,2,FALSE)</f>
        <v>#N/A</v>
      </c>
      <c r="C268" s="30" t="e">
        <f>VLOOKUP(ženy!A268,data!$A$1:E$420,3,FALSE)</f>
        <v>#N/A</v>
      </c>
      <c r="D268" s="30" t="e">
        <f>VLOOKUP(ženy!A268,data!$A$1:E$420,4,FALSE)</f>
        <v>#N/A</v>
      </c>
      <c r="E268" s="35" t="e">
        <f>VLOOKUP(ženy!A268,data!$A$1:E$420,5,FALSE)</f>
        <v>#N/A</v>
      </c>
      <c r="G268" s="37">
        <v>266</v>
      </c>
    </row>
    <row r="269" spans="2:7" x14ac:dyDescent="0.25">
      <c r="B269" s="30" t="e">
        <f>VLOOKUP(ženy!$A269,data!$A$1:$E$420,2,FALSE)</f>
        <v>#N/A</v>
      </c>
      <c r="C269" s="30" t="e">
        <f>VLOOKUP(ženy!A269,data!$A$1:E$420,3,FALSE)</f>
        <v>#N/A</v>
      </c>
      <c r="D269" s="30" t="e">
        <f>VLOOKUP(ženy!A269,data!$A$1:E$420,4,FALSE)</f>
        <v>#N/A</v>
      </c>
      <c r="E269" s="35" t="e">
        <f>VLOOKUP(ženy!A269,data!$A$1:E$420,5,FALSE)</f>
        <v>#N/A</v>
      </c>
      <c r="G269" s="37">
        <v>267</v>
      </c>
    </row>
    <row r="270" spans="2:7" x14ac:dyDescent="0.25">
      <c r="B270" s="30" t="e">
        <f>VLOOKUP(ženy!$A270,data!$A$1:$E$420,2,FALSE)</f>
        <v>#N/A</v>
      </c>
      <c r="C270" s="30" t="e">
        <f>VLOOKUP(ženy!A270,data!$A$1:E$420,3,FALSE)</f>
        <v>#N/A</v>
      </c>
      <c r="D270" s="30" t="e">
        <f>VLOOKUP(ženy!A270,data!$A$1:E$420,4,FALSE)</f>
        <v>#N/A</v>
      </c>
      <c r="E270" s="35" t="e">
        <f>VLOOKUP(ženy!A270,data!$A$1:E$420,5,FALSE)</f>
        <v>#N/A</v>
      </c>
      <c r="G270" s="37">
        <v>268</v>
      </c>
    </row>
    <row r="271" spans="2:7" x14ac:dyDescent="0.25">
      <c r="B271" s="30" t="e">
        <f>VLOOKUP(ženy!$A271,data!$A$1:$E$420,2,FALSE)</f>
        <v>#N/A</v>
      </c>
      <c r="C271" s="30" t="e">
        <f>VLOOKUP(ženy!A271,data!$A$1:E$420,3,FALSE)</f>
        <v>#N/A</v>
      </c>
      <c r="D271" s="30" t="e">
        <f>VLOOKUP(ženy!A271,data!$A$1:E$420,4,FALSE)</f>
        <v>#N/A</v>
      </c>
      <c r="E271" s="35" t="e">
        <f>VLOOKUP(ženy!A271,data!$A$1:E$420,5,FALSE)</f>
        <v>#N/A</v>
      </c>
      <c r="G271" s="37">
        <v>269</v>
      </c>
    </row>
    <row r="272" spans="2:7" x14ac:dyDescent="0.25">
      <c r="B272" s="30" t="e">
        <f>VLOOKUP(ženy!$A272,data!$A$1:$E$420,2,FALSE)</f>
        <v>#N/A</v>
      </c>
      <c r="C272" s="30" t="e">
        <f>VLOOKUP(ženy!A272,data!$A$1:E$420,3,FALSE)</f>
        <v>#N/A</v>
      </c>
      <c r="D272" s="30" t="e">
        <f>VLOOKUP(ženy!A272,data!$A$1:E$420,4,FALSE)</f>
        <v>#N/A</v>
      </c>
      <c r="E272" s="35" t="e">
        <f>VLOOKUP(ženy!A272,data!$A$1:E$420,5,FALSE)</f>
        <v>#N/A</v>
      </c>
      <c r="G272" s="37">
        <v>270</v>
      </c>
    </row>
    <row r="273" spans="2:7" x14ac:dyDescent="0.25">
      <c r="B273" s="30" t="e">
        <f>VLOOKUP(ženy!$A273,data!$A$1:$E$420,2,FALSE)</f>
        <v>#N/A</v>
      </c>
      <c r="C273" s="30" t="e">
        <f>VLOOKUP(ženy!A273,data!$A$1:E$420,3,FALSE)</f>
        <v>#N/A</v>
      </c>
      <c r="D273" s="30" t="e">
        <f>VLOOKUP(ženy!A273,data!$A$1:E$420,4,FALSE)</f>
        <v>#N/A</v>
      </c>
      <c r="E273" s="35" t="e">
        <f>VLOOKUP(ženy!A273,data!$A$1:E$420,5,FALSE)</f>
        <v>#N/A</v>
      </c>
      <c r="G273" s="37">
        <v>271</v>
      </c>
    </row>
    <row r="274" spans="2:7" x14ac:dyDescent="0.25">
      <c r="B274" s="30" t="e">
        <f>VLOOKUP(ženy!$A274,data!$A$1:$E$420,2,FALSE)</f>
        <v>#N/A</v>
      </c>
      <c r="C274" s="30" t="e">
        <f>VLOOKUP(ženy!A274,data!$A$1:E$420,3,FALSE)</f>
        <v>#N/A</v>
      </c>
      <c r="D274" s="30" t="e">
        <f>VLOOKUP(ženy!A274,data!$A$1:E$420,4,FALSE)</f>
        <v>#N/A</v>
      </c>
      <c r="E274" s="35" t="e">
        <f>VLOOKUP(ženy!A274,data!$A$1:E$420,5,FALSE)</f>
        <v>#N/A</v>
      </c>
      <c r="G274" s="37">
        <v>272</v>
      </c>
    </row>
    <row r="275" spans="2:7" x14ac:dyDescent="0.25">
      <c r="B275" s="30" t="e">
        <f>VLOOKUP(ženy!$A275,data!$A$1:$E$420,2,FALSE)</f>
        <v>#N/A</v>
      </c>
      <c r="C275" s="30" t="e">
        <f>VLOOKUP(ženy!A275,data!$A$1:E$420,3,FALSE)</f>
        <v>#N/A</v>
      </c>
      <c r="D275" s="30" t="e">
        <f>VLOOKUP(ženy!A275,data!$A$1:E$420,4,FALSE)</f>
        <v>#N/A</v>
      </c>
      <c r="E275" s="35" t="e">
        <f>VLOOKUP(ženy!A275,data!$A$1:E$420,5,FALSE)</f>
        <v>#N/A</v>
      </c>
      <c r="G275" s="37">
        <v>273</v>
      </c>
    </row>
    <row r="276" spans="2:7" x14ac:dyDescent="0.25">
      <c r="B276" s="30" t="e">
        <f>VLOOKUP(ženy!$A276,data!$A$1:$E$420,2,FALSE)</f>
        <v>#N/A</v>
      </c>
      <c r="C276" s="30" t="e">
        <f>VLOOKUP(ženy!A276,data!$A$1:E$420,3,FALSE)</f>
        <v>#N/A</v>
      </c>
      <c r="D276" s="30" t="e">
        <f>VLOOKUP(ženy!A276,data!$A$1:E$420,4,FALSE)</f>
        <v>#N/A</v>
      </c>
      <c r="E276" s="35" t="e">
        <f>VLOOKUP(ženy!A276,data!$A$1:E$420,5,FALSE)</f>
        <v>#N/A</v>
      </c>
      <c r="G276" s="37">
        <v>274</v>
      </c>
    </row>
    <row r="277" spans="2:7" x14ac:dyDescent="0.25">
      <c r="B277" s="30" t="e">
        <f>VLOOKUP(ženy!$A277,data!$A$1:$E$420,2,FALSE)</f>
        <v>#N/A</v>
      </c>
      <c r="C277" s="30" t="e">
        <f>VLOOKUP(ženy!A277,data!$A$1:E$420,3,FALSE)</f>
        <v>#N/A</v>
      </c>
      <c r="D277" s="30" t="e">
        <f>VLOOKUP(ženy!A277,data!$A$1:E$420,4,FALSE)</f>
        <v>#N/A</v>
      </c>
      <c r="E277" s="35" t="e">
        <f>VLOOKUP(ženy!A277,data!$A$1:E$420,5,FALSE)</f>
        <v>#N/A</v>
      </c>
      <c r="G277" s="37">
        <v>275</v>
      </c>
    </row>
  </sheetData>
  <autoFilter ref="A2:H277"/>
  <dataConsolidate/>
  <mergeCells count="1">
    <mergeCell ref="A1:G1"/>
  </mergeCells>
  <conditionalFormatting sqref="B3:B160">
    <cfRule type="duplicateValues" dxfId="1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workbookViewId="0">
      <selection activeCell="G3" sqref="G3:G164"/>
    </sheetView>
  </sheetViews>
  <sheetFormatPr defaultRowHeight="15" x14ac:dyDescent="0.25"/>
  <cols>
    <col min="1" max="1" width="18.7109375" style="34" customWidth="1"/>
    <col min="2" max="2" width="19.85546875" style="30" bestFit="1" customWidth="1"/>
    <col min="3" max="4" width="18.7109375" style="30" customWidth="1"/>
    <col min="5" max="5" width="18.7109375" style="35" customWidth="1"/>
    <col min="6" max="6" width="14.7109375" style="36" customWidth="1"/>
    <col min="7" max="7" width="12.7109375" style="37" customWidth="1"/>
    <col min="8" max="8" width="9.140625" style="45"/>
    <col min="9" max="15" width="9.140625" style="30"/>
    <col min="16" max="16384" width="9.140625" style="44"/>
  </cols>
  <sheetData>
    <row r="1" spans="1:10" ht="36" x14ac:dyDescent="0.55000000000000004">
      <c r="A1" s="52" t="s">
        <v>8</v>
      </c>
      <c r="B1" s="52"/>
      <c r="C1" s="52"/>
      <c r="D1" s="52"/>
      <c r="E1" s="52"/>
      <c r="F1" s="52"/>
      <c r="G1" s="52"/>
    </row>
    <row r="2" spans="1:10" x14ac:dyDescent="0.25">
      <c r="A2" s="31" t="s">
        <v>0</v>
      </c>
      <c r="B2" s="32" t="s">
        <v>1</v>
      </c>
      <c r="C2" s="32" t="s">
        <v>2</v>
      </c>
      <c r="D2" s="32" t="s">
        <v>3</v>
      </c>
      <c r="E2" s="31" t="s">
        <v>6</v>
      </c>
      <c r="F2" s="33" t="s">
        <v>4</v>
      </c>
      <c r="G2" s="31" t="s">
        <v>5</v>
      </c>
    </row>
    <row r="3" spans="1:10" x14ac:dyDescent="0.25">
      <c r="A3" s="34">
        <v>310</v>
      </c>
      <c r="B3" s="30" t="str">
        <f>VLOOKUP(muži!$A3,data!$A$1:$E$420,2,FALSE)</f>
        <v>Ondřej Dominik</v>
      </c>
      <c r="C3" s="30" t="str">
        <f>VLOOKUP(muži!A3,data!$A$1:E$420,3,FALSE)</f>
        <v>MK Seitl Ostrava</v>
      </c>
      <c r="D3" s="30" t="str">
        <f>VLOOKUP(muži!A3,data!$A$1:E$420,4,FALSE)</f>
        <v>Muži B</v>
      </c>
      <c r="E3" s="35">
        <f>VLOOKUP(muži!A3,data!$A$1:E$420,5,FALSE)</f>
        <v>1977</v>
      </c>
      <c r="F3" s="35" t="s">
        <v>848</v>
      </c>
      <c r="G3" s="37">
        <v>1</v>
      </c>
      <c r="J3" s="35"/>
    </row>
    <row r="4" spans="1:10" x14ac:dyDescent="0.25">
      <c r="A4" s="34">
        <v>416</v>
      </c>
      <c r="B4" s="30" t="str">
        <f>VLOOKUP(muži!$A4,data!$A$1:$E$420,2,FALSE)</f>
        <v>Dan Šindelek</v>
      </c>
      <c r="C4" s="30" t="str">
        <f>VLOOKUP(muži!A4,data!$A$1:E$420,3,FALSE)</f>
        <v>MK Seitl Ostrava</v>
      </c>
      <c r="D4" s="30" t="str">
        <f>VLOOKUP(muži!A4,data!$A$1:E$420,4,FALSE)</f>
        <v>Muži B</v>
      </c>
      <c r="E4" s="35">
        <f>VLOOKUP(muži!A4,data!$A$1:E$420,5,FALSE)</f>
        <v>1965</v>
      </c>
      <c r="F4" s="35" t="s">
        <v>849</v>
      </c>
      <c r="G4" s="37">
        <v>2</v>
      </c>
      <c r="J4" s="35"/>
    </row>
    <row r="5" spans="1:10" x14ac:dyDescent="0.25">
      <c r="A5" s="34">
        <v>233</v>
      </c>
      <c r="B5" s="30" t="str">
        <f>VLOOKUP(muži!$A5,data!$A$1:$E$420,2,FALSE)</f>
        <v>Petr Hvolka</v>
      </c>
      <c r="C5" s="30" t="str">
        <f>VLOOKUP(muži!A5,data!$A$1:E$420,3,FALSE)</f>
        <v>JUMP SPORT</v>
      </c>
      <c r="D5" s="30" t="str">
        <f>VLOOKUP(muži!A5,data!$A$1:E$420,4,FALSE)</f>
        <v>Muži B</v>
      </c>
      <c r="E5" s="35">
        <f>VLOOKUP(muži!A5,data!$A$1:E$420,5,FALSE)</f>
        <v>1975</v>
      </c>
      <c r="F5" s="35" t="s">
        <v>850</v>
      </c>
      <c r="G5" s="37">
        <v>3</v>
      </c>
      <c r="J5" s="35"/>
    </row>
    <row r="6" spans="1:10" x14ac:dyDescent="0.25">
      <c r="A6" s="34">
        <v>418</v>
      </c>
      <c r="B6" s="30" t="str">
        <f>VLOOKUP(muži!$A6,data!$A$1:$E$420,2,FALSE)</f>
        <v>Vladan Šindelek</v>
      </c>
      <c r="C6" s="30" t="str">
        <f>VLOOKUP(muži!A6,data!$A$1:E$420,3,FALSE)</f>
        <v>Pržno</v>
      </c>
      <c r="D6" s="30" t="str">
        <f>VLOOKUP(muži!A6,data!$A$1:E$420,4,FALSE)</f>
        <v>Muži B</v>
      </c>
      <c r="E6" s="35" t="str">
        <f>VLOOKUP(muži!A6,data!$A$1:E$420,5,FALSE)</f>
        <v>1967</v>
      </c>
      <c r="F6" s="35" t="s">
        <v>851</v>
      </c>
      <c r="G6" s="37">
        <v>4</v>
      </c>
      <c r="J6" s="35"/>
    </row>
    <row r="7" spans="1:10" x14ac:dyDescent="0.25">
      <c r="A7" s="34">
        <v>405</v>
      </c>
      <c r="B7" s="30" t="str">
        <f>VLOOKUP(muži!$A7,data!$A$1:$E$420,2,FALSE)</f>
        <v>Vojtěch Gruchala</v>
      </c>
      <c r="C7" s="30" t="str">
        <f>VLOOKUP(muži!A7,data!$A$1:E$420,3,FALSE)</f>
        <v>Triatlon klub Ostrava</v>
      </c>
      <c r="D7" s="30" t="str">
        <f>VLOOKUP(muži!A7,data!$A$1:E$420,4,FALSE)</f>
        <v>Muži A</v>
      </c>
      <c r="E7" s="35" t="str">
        <f>VLOOKUP(muži!A7,data!$A$1:E$420,5,FALSE)</f>
        <v>1983</v>
      </c>
      <c r="F7" s="35" t="s">
        <v>852</v>
      </c>
      <c r="G7" s="37">
        <v>5</v>
      </c>
      <c r="J7" s="35"/>
    </row>
    <row r="8" spans="1:10" x14ac:dyDescent="0.25">
      <c r="A8" s="34">
        <v>406</v>
      </c>
      <c r="B8" s="30" t="str">
        <f>VLOOKUP(muži!$A8,data!$A$1:$E$420,2,FALSE)</f>
        <v>Petr Czilling</v>
      </c>
      <c r="C8" s="30" t="str">
        <f>VLOOKUP(muži!A8,data!$A$1:E$420,3,FALSE)</f>
        <v>Ostrava</v>
      </c>
      <c r="D8" s="30" t="str">
        <f>VLOOKUP(muži!A8,data!$A$1:E$420,4,FALSE)</f>
        <v>Muži A</v>
      </c>
      <c r="E8" s="35" t="str">
        <f>VLOOKUP(muži!A8,data!$A$1:E$420,5,FALSE)</f>
        <v>1990</v>
      </c>
      <c r="F8" s="35" t="s">
        <v>853</v>
      </c>
      <c r="G8" s="37">
        <v>6</v>
      </c>
      <c r="J8" s="35"/>
    </row>
    <row r="9" spans="1:10" x14ac:dyDescent="0.25">
      <c r="A9" s="34">
        <v>395</v>
      </c>
      <c r="B9" s="30" t="str">
        <f>VLOOKUP(muži!$A9,data!$A$1:$E$420,2,FALSE)</f>
        <v>Jan Halfar</v>
      </c>
      <c r="C9" s="30" t="str">
        <f>VLOOKUP(muži!A9,data!$A$1:E$420,3,FALSE)</f>
        <v>Ostrava</v>
      </c>
      <c r="D9" s="30" t="str">
        <f>VLOOKUP(muži!A9,data!$A$1:E$420,4,FALSE)</f>
        <v>Muži A</v>
      </c>
      <c r="E9" s="35" t="str">
        <f>VLOOKUP(muži!A9,data!$A$1:E$420,5,FALSE)</f>
        <v>1985</v>
      </c>
      <c r="F9" s="35" t="s">
        <v>854</v>
      </c>
      <c r="G9" s="37">
        <v>7</v>
      </c>
      <c r="J9" s="35"/>
    </row>
    <row r="10" spans="1:10" x14ac:dyDescent="0.25">
      <c r="A10" s="34">
        <v>232</v>
      </c>
      <c r="B10" s="30" t="str">
        <f>VLOOKUP(muži!$A10,data!$A$1:$E$420,2,FALSE)</f>
        <v>Marek Škapa</v>
      </c>
      <c r="C10" s="30" t="str">
        <f>VLOOKUP(muži!A10,data!$A$1:E$420,3,FALSE)</f>
        <v>MK Seitl Ostrava</v>
      </c>
      <c r="D10" s="30" t="str">
        <f>VLOOKUP(muži!A10,data!$A$1:E$420,4,FALSE)</f>
        <v>Muži B</v>
      </c>
      <c r="E10" s="35">
        <f>VLOOKUP(muži!A10,data!$A$1:E$420,5,FALSE)</f>
        <v>1971</v>
      </c>
      <c r="F10" s="35" t="s">
        <v>855</v>
      </c>
      <c r="G10" s="37">
        <v>8</v>
      </c>
      <c r="J10" s="35"/>
    </row>
    <row r="11" spans="1:10" x14ac:dyDescent="0.25">
      <c r="A11" s="34">
        <v>272</v>
      </c>
      <c r="B11" s="30" t="str">
        <f>VLOOKUP(muži!$A11,data!$A$1:$E$420,2,FALSE)</f>
        <v>Tomáš Wrona</v>
      </c>
      <c r="C11" s="30" t="str">
        <f>VLOOKUP(muži!A11,data!$A$1:E$420,3,FALSE)</f>
        <v>Alpsport - Ježek na kopci</v>
      </c>
      <c r="D11" s="30" t="str">
        <f>VLOOKUP(muži!A11,data!$A$1:E$420,4,FALSE)</f>
        <v>Muži A</v>
      </c>
      <c r="E11" s="35">
        <f>VLOOKUP(muži!A11,data!$A$1:E$420,5,FALSE)</f>
        <v>1985</v>
      </c>
      <c r="F11" s="35" t="s">
        <v>856</v>
      </c>
      <c r="G11" s="37">
        <v>9</v>
      </c>
      <c r="J11" s="35"/>
    </row>
    <row r="12" spans="1:10" x14ac:dyDescent="0.25">
      <c r="A12" s="34">
        <v>402</v>
      </c>
      <c r="B12" s="30" t="str">
        <f>VLOOKUP(muži!$A12,data!$A$1:$E$420,2,FALSE)</f>
        <v>Radomír Březina</v>
      </c>
      <c r="C12" s="30" t="str">
        <f>VLOOKUP(muži!A12,data!$A$1:E$420,3,FALSE)</f>
        <v>BK Ludgeřovice</v>
      </c>
      <c r="D12" s="30" t="str">
        <f>VLOOKUP(muži!A12,data!$A$1:E$420,4,FALSE)</f>
        <v>Muži C</v>
      </c>
      <c r="E12" s="35" t="str">
        <f>VLOOKUP(muži!A12,data!$A$1:E$420,5,FALSE)</f>
        <v>1962</v>
      </c>
      <c r="F12" s="35" t="s">
        <v>857</v>
      </c>
      <c r="G12" s="37">
        <v>10</v>
      </c>
      <c r="J12" s="35"/>
    </row>
    <row r="13" spans="1:10" x14ac:dyDescent="0.25">
      <c r="A13" s="34">
        <v>366</v>
      </c>
      <c r="B13" s="30" t="str">
        <f>VLOOKUP(muži!$A13,data!$A$1:$E$420,2,FALSE)</f>
        <v>Roman Baláž</v>
      </c>
      <c r="C13" s="30" t="str">
        <f>VLOOKUP(muži!A13,data!$A$1:E$420,3,FALSE)</f>
        <v>Baláž extreme team ostrava</v>
      </c>
      <c r="D13" s="30" t="str">
        <f>VLOOKUP(muži!A13,data!$A$1:E$420,4,FALSE)</f>
        <v>Muži B</v>
      </c>
      <c r="E13" s="35" t="str">
        <f>VLOOKUP(muži!A13,data!$A$1:E$420,5,FALSE)</f>
        <v>1965</v>
      </c>
      <c r="F13" s="35" t="s">
        <v>858</v>
      </c>
      <c r="G13" s="37">
        <v>11</v>
      </c>
      <c r="J13" s="35"/>
    </row>
    <row r="14" spans="1:10" x14ac:dyDescent="0.25">
      <c r="A14" s="46">
        <v>216</v>
      </c>
      <c r="B14" s="30" t="str">
        <f>VLOOKUP(muži!$A14,data!$A$1:$E$420,2,FALSE)</f>
        <v>Robert Němeček</v>
      </c>
      <c r="C14" s="30" t="str">
        <f>VLOOKUP(muži!A14,data!$A$1:E$420,3,FALSE)</f>
        <v>Střeň</v>
      </c>
      <c r="D14" s="30" t="str">
        <f>VLOOKUP(muži!A14,data!$A$1:E$420,4,FALSE)</f>
        <v>Muži A</v>
      </c>
      <c r="E14" s="35">
        <f>VLOOKUP(muži!A14,data!$A$1:E$420,5,FALSE)</f>
        <v>1993</v>
      </c>
      <c r="F14" s="35" t="s">
        <v>859</v>
      </c>
      <c r="G14" s="37">
        <v>12</v>
      </c>
      <c r="J14" s="35"/>
    </row>
    <row r="15" spans="1:10" x14ac:dyDescent="0.25">
      <c r="A15" s="46">
        <v>287</v>
      </c>
      <c r="B15" s="30" t="str">
        <f>VLOOKUP(muži!$A15,data!$A$1:$E$420,2,FALSE)</f>
        <v>Patrik Sevránek</v>
      </c>
      <c r="C15" s="30" t="str">
        <f>VLOOKUP(muži!A15,data!$A$1:E$420,3,FALSE)</f>
        <v>AKEZ Kopřivnice</v>
      </c>
      <c r="D15" s="30" t="str">
        <f>VLOOKUP(muži!A15,data!$A$1:E$420,4,FALSE)</f>
        <v>Muži A</v>
      </c>
      <c r="E15" s="35">
        <f>VLOOKUP(muži!A15,data!$A$1:E$420,5,FALSE)</f>
        <v>1990</v>
      </c>
      <c r="F15" s="35" t="s">
        <v>860</v>
      </c>
      <c r="G15" s="37">
        <v>13</v>
      </c>
      <c r="J15" s="35"/>
    </row>
    <row r="16" spans="1:10" ht="14.25" customHeight="1" x14ac:dyDescent="0.25">
      <c r="A16" s="46">
        <v>314</v>
      </c>
      <c r="B16" s="30" t="str">
        <f>VLOOKUP(muži!$A16,data!$A$1:$E$420,2,FALSE)</f>
        <v>Rudolf Hradil</v>
      </c>
      <c r="C16" s="30" t="str">
        <f>VLOOKUP(muži!A16,data!$A$1:E$420,3,FALSE)</f>
        <v>Ostrava</v>
      </c>
      <c r="D16" s="30" t="str">
        <f>VLOOKUP(muži!A16,data!$A$1:E$420,4,FALSE)</f>
        <v>Muži A</v>
      </c>
      <c r="E16" s="35">
        <f>VLOOKUP(muži!A16,data!$A$1:E$420,5,FALSE)</f>
        <v>1990</v>
      </c>
      <c r="F16" s="35" t="s">
        <v>861</v>
      </c>
      <c r="G16" s="37">
        <v>14</v>
      </c>
      <c r="J16" s="35"/>
    </row>
    <row r="17" spans="1:15" x14ac:dyDescent="0.25">
      <c r="A17" s="34">
        <v>396</v>
      </c>
      <c r="B17" s="30" t="str">
        <f>VLOOKUP(muži!$A17,data!$A$1:$E$420,2,FALSE)</f>
        <v>Dalibor Krejčí</v>
      </c>
      <c r="C17" s="30" t="str">
        <f>VLOOKUP(muži!A17,data!$A$1:E$420,3,FALSE)</f>
        <v>AK Emila Zátopka Kopřivnice</v>
      </c>
      <c r="D17" s="30" t="str">
        <f>VLOOKUP(muži!A17,data!$A$1:E$420,4,FALSE)</f>
        <v>Muži B</v>
      </c>
      <c r="E17" s="35" t="str">
        <f>VLOOKUP(muži!A17,data!$A$1:E$420,5,FALSE)</f>
        <v>1974</v>
      </c>
      <c r="F17" s="35" t="s">
        <v>862</v>
      </c>
      <c r="G17" s="37">
        <v>15</v>
      </c>
      <c r="J17" s="35"/>
    </row>
    <row r="18" spans="1:15" x14ac:dyDescent="0.25">
      <c r="A18" s="34">
        <v>131</v>
      </c>
      <c r="B18" s="30" t="str">
        <f>VLOOKUP(muži!$A18,data!$A$1:$E$420,2,FALSE)</f>
        <v>Petr Jaskiewicz</v>
      </c>
      <c r="C18" s="30" t="str">
        <f>VLOOKUP(muži!A18,data!$A$1:E$420,3,FALSE)</f>
        <v>SK Černé plíce</v>
      </c>
      <c r="D18" s="30" t="str">
        <f>VLOOKUP(muži!A18,data!$A$1:E$420,4,FALSE)</f>
        <v>Muži A</v>
      </c>
      <c r="E18" s="35">
        <f>VLOOKUP(muži!A18,data!$A$1:E$420,5,FALSE)</f>
        <v>1987</v>
      </c>
      <c r="F18" s="35" t="s">
        <v>863</v>
      </c>
      <c r="G18" s="37">
        <v>16</v>
      </c>
      <c r="J18" s="35"/>
    </row>
    <row r="19" spans="1:15" x14ac:dyDescent="0.25">
      <c r="A19" s="34">
        <v>166</v>
      </c>
      <c r="B19" s="30" t="str">
        <f>VLOOKUP(muži!$A19,data!$A$1:$E$420,2,FALSE)</f>
        <v>Milan Ščibráni</v>
      </c>
      <c r="C19" s="30" t="str">
        <f>VLOOKUP(muži!A19,data!$A$1:E$420,3,FALSE)</f>
        <v>Ostrava</v>
      </c>
      <c r="D19" s="30" t="str">
        <f>VLOOKUP(muži!A19,data!$A$1:E$420,4,FALSE)</f>
        <v>Muži B</v>
      </c>
      <c r="E19" s="35">
        <f>VLOOKUP(muži!A19,data!$A$1:E$420,5,FALSE)</f>
        <v>1973</v>
      </c>
      <c r="F19" s="35" t="s">
        <v>864</v>
      </c>
      <c r="G19" s="37">
        <v>17</v>
      </c>
      <c r="J19" s="35"/>
    </row>
    <row r="20" spans="1:15" x14ac:dyDescent="0.25">
      <c r="A20" s="34">
        <v>321</v>
      </c>
      <c r="B20" s="30" t="str">
        <f>VLOOKUP(muži!$A20,data!$A$1:$E$420,2,FALSE)</f>
        <v>Petr Pospíšil</v>
      </c>
      <c r="C20" s="30" t="str">
        <f>VLOOKUP(muži!A20,data!$A$1:E$420,3,FALSE)</f>
        <v>Otice</v>
      </c>
      <c r="D20" s="30" t="str">
        <f>VLOOKUP(muži!A20,data!$A$1:E$420,4,FALSE)</f>
        <v>Muži A</v>
      </c>
      <c r="E20" s="35">
        <f>VLOOKUP(muži!A20,data!$A$1:E$420,5,FALSE)</f>
        <v>1979</v>
      </c>
      <c r="F20" s="35" t="s">
        <v>865</v>
      </c>
      <c r="G20" s="37">
        <v>18</v>
      </c>
      <c r="J20" s="35"/>
    </row>
    <row r="21" spans="1:15" x14ac:dyDescent="0.25">
      <c r="A21" s="34">
        <v>300</v>
      </c>
      <c r="B21" s="30" t="str">
        <f>VLOOKUP(muži!$A21,data!$A$1:$E$420,2,FALSE)</f>
        <v>Martin Janalík</v>
      </c>
      <c r="C21" s="30" t="str">
        <f>VLOOKUP(muži!A21,data!$A$1:E$420,3,FALSE)</f>
        <v>Hobby runners Vratimov</v>
      </c>
      <c r="D21" s="30" t="str">
        <f>VLOOKUP(muži!A21,data!$A$1:E$420,4,FALSE)</f>
        <v>Muži A</v>
      </c>
      <c r="E21" s="35">
        <f>VLOOKUP(muži!A21,data!$A$1:E$420,5,FALSE)</f>
        <v>1980</v>
      </c>
      <c r="F21" s="35" t="s">
        <v>866</v>
      </c>
      <c r="G21" s="37">
        <v>19</v>
      </c>
      <c r="J21" s="35"/>
    </row>
    <row r="22" spans="1:15" x14ac:dyDescent="0.25">
      <c r="A22" s="34">
        <v>364</v>
      </c>
      <c r="B22" s="30" t="str">
        <f>VLOOKUP(muži!$A22,data!$A$1:$E$420,2,FALSE)</f>
        <v>Dominik Matula</v>
      </c>
      <c r="C22" s="30" t="str">
        <f>VLOOKUP(muži!A22,data!$A$1:E$420,3,FALSE)</f>
        <v>Zlín</v>
      </c>
      <c r="D22" s="30" t="str">
        <f>VLOOKUP(muži!A22,data!$A$1:E$420,4,FALSE)</f>
        <v>Muži A</v>
      </c>
      <c r="E22" s="35" t="str">
        <f>VLOOKUP(muži!A22,data!$A$1:E$420,5,FALSE)</f>
        <v>1994</v>
      </c>
      <c r="F22" s="35" t="s">
        <v>867</v>
      </c>
      <c r="G22" s="37">
        <v>20</v>
      </c>
      <c r="J22" s="35"/>
    </row>
    <row r="23" spans="1:15" x14ac:dyDescent="0.25">
      <c r="A23" s="34">
        <v>320</v>
      </c>
      <c r="B23" s="30" t="str">
        <f>VLOOKUP(muži!$A23,data!$A$1:$E$420,2,FALSE)</f>
        <v>Paweł Nowak</v>
      </c>
      <c r="C23" s="30" t="str">
        <f>VLOOKUP(muži!A23,data!$A$1:E$420,3,FALSE)</f>
        <v>Wrocław</v>
      </c>
      <c r="D23" s="30" t="str">
        <f>VLOOKUP(muži!A23,data!$A$1:E$420,4,FALSE)</f>
        <v>Muži A</v>
      </c>
      <c r="E23" s="35">
        <f>VLOOKUP(muži!A23,data!$A$1:E$420,5,FALSE)</f>
        <v>1986</v>
      </c>
      <c r="F23" s="35" t="s">
        <v>868</v>
      </c>
      <c r="G23" s="37">
        <v>21</v>
      </c>
      <c r="J23" s="35"/>
    </row>
    <row r="24" spans="1:15" x14ac:dyDescent="0.25">
      <c r="A24" s="34">
        <v>307</v>
      </c>
      <c r="B24" s="30" t="str">
        <f>VLOOKUP(muži!$A24,data!$A$1:$E$420,2,FALSE)</f>
        <v>Ondřej Sekera</v>
      </c>
      <c r="C24" s="30" t="str">
        <f>VLOOKUP(muži!A24,data!$A$1:E$420,3,FALSE)</f>
        <v>Elite Sport Max Training</v>
      </c>
      <c r="D24" s="30" t="str">
        <f>VLOOKUP(muži!A24,data!$A$1:E$420,4,FALSE)</f>
        <v>Muži B</v>
      </c>
      <c r="E24" s="35">
        <f>VLOOKUP(muži!A24,data!$A$1:E$420,5,FALSE)</f>
        <v>1977</v>
      </c>
      <c r="F24" s="35" t="s">
        <v>869</v>
      </c>
      <c r="G24" s="37">
        <v>22</v>
      </c>
      <c r="J24" s="35"/>
    </row>
    <row r="25" spans="1:15" x14ac:dyDescent="0.25">
      <c r="A25" s="34">
        <v>106</v>
      </c>
      <c r="B25" s="30" t="str">
        <f>VLOOKUP(muži!$A25,data!$A$1:$E$420,2,FALSE)</f>
        <v>Tomáš Věnsek</v>
      </c>
      <c r="C25" s="30" t="str">
        <f>VLOOKUP(muži!A25,data!$A$1:E$420,3,FALSE)</f>
        <v>Ostrava</v>
      </c>
      <c r="D25" s="30" t="str">
        <f>VLOOKUP(muži!A25,data!$A$1:E$420,4,FALSE)</f>
        <v>Muži A</v>
      </c>
      <c r="E25" s="35">
        <f>VLOOKUP(muži!A25,data!$A$1:E$420,5,FALSE)</f>
        <v>1993</v>
      </c>
      <c r="F25" s="35" t="s">
        <v>870</v>
      </c>
      <c r="G25" s="37">
        <v>23</v>
      </c>
      <c r="J25" s="35"/>
    </row>
    <row r="26" spans="1:15" x14ac:dyDescent="0.25">
      <c r="A26" s="34">
        <v>43</v>
      </c>
      <c r="B26" s="30" t="str">
        <f>VLOOKUP(muži!$A26,data!$A$1:$E$420,2,FALSE)</f>
        <v>Jiří Řimánek</v>
      </c>
      <c r="C26" s="30" t="str">
        <f>VLOOKUP(muži!A26,data!$A$1:E$420,3,FALSE)</f>
        <v>Heřmánky</v>
      </c>
      <c r="D26" s="30" t="str">
        <f>VLOOKUP(muži!A26,data!$A$1:E$420,4,FALSE)</f>
        <v>Muži B</v>
      </c>
      <c r="E26" s="35">
        <f>VLOOKUP(muži!A26,data!$A$1:E$420,5,FALSE)</f>
        <v>1978</v>
      </c>
      <c r="F26" s="35" t="s">
        <v>871</v>
      </c>
      <c r="G26" s="37">
        <v>24</v>
      </c>
      <c r="J26" s="35"/>
    </row>
    <row r="27" spans="1:15" x14ac:dyDescent="0.25">
      <c r="A27" s="34">
        <v>397</v>
      </c>
      <c r="B27" s="30" t="str">
        <f>VLOOKUP(muži!$A27,data!$A$1:$E$420,2,FALSE)</f>
        <v>Miroslav Lukasz</v>
      </c>
      <c r="C27" s="30" t="str">
        <f>VLOOKUP(muži!A27,data!$A$1:E$420,3,FALSE)</f>
        <v>AK Emila Zátopka Kopřivnice</v>
      </c>
      <c r="D27" s="30" t="str">
        <f>VLOOKUP(muži!A27,data!$A$1:E$420,4,FALSE)</f>
        <v>Muži B</v>
      </c>
      <c r="E27" s="35" t="str">
        <f>VLOOKUP(muži!A27,data!$A$1:E$420,5,FALSE)</f>
        <v>1976</v>
      </c>
      <c r="F27" s="35" t="s">
        <v>872</v>
      </c>
      <c r="G27" s="37">
        <v>25</v>
      </c>
      <c r="J27" s="35"/>
    </row>
    <row r="28" spans="1:15" x14ac:dyDescent="0.25">
      <c r="A28" s="34">
        <v>119</v>
      </c>
      <c r="B28" s="30" t="str">
        <f>VLOOKUP(muži!$A28,data!$A$1:$E$420,2,FALSE)</f>
        <v>Tomáš Holek</v>
      </c>
      <c r="C28" s="30" t="str">
        <f>VLOOKUP(muži!A28,data!$A$1:E$420,3,FALSE)</f>
        <v>MATOHA</v>
      </c>
      <c r="D28" s="30" t="str">
        <f>VLOOKUP(muži!A28,data!$A$1:E$420,4,FALSE)</f>
        <v>Muži A</v>
      </c>
      <c r="E28" s="35">
        <f>VLOOKUP(muži!A28,data!$A$1:E$420,5,FALSE)</f>
        <v>1989</v>
      </c>
      <c r="F28" s="35" t="s">
        <v>873</v>
      </c>
      <c r="G28" s="37">
        <v>26</v>
      </c>
      <c r="J28" s="35"/>
    </row>
    <row r="29" spans="1:15" x14ac:dyDescent="0.25">
      <c r="A29" s="34">
        <v>74</v>
      </c>
      <c r="B29" s="30" t="str">
        <f>VLOOKUP(muži!$A29,data!$A$1:$E$420,2,FALSE)</f>
        <v>Stanislav Kováček</v>
      </c>
      <c r="C29" s="30" t="str">
        <f>VLOOKUP(muži!A29,data!$A$1:E$420,3,FALSE)</f>
        <v>MK Seitl Ostrava</v>
      </c>
      <c r="D29" s="30" t="str">
        <f>VLOOKUP(muži!A29,data!$A$1:E$420,4,FALSE)</f>
        <v>Muži A</v>
      </c>
      <c r="E29" s="35">
        <f>VLOOKUP(muži!A29,data!$A$1:E$420,5,FALSE)</f>
        <v>1983</v>
      </c>
      <c r="F29" s="35" t="s">
        <v>874</v>
      </c>
      <c r="G29" s="37">
        <v>27</v>
      </c>
      <c r="J29" s="35"/>
    </row>
    <row r="30" spans="1:15" x14ac:dyDescent="0.25">
      <c r="A30" s="34">
        <v>399</v>
      </c>
      <c r="B30" s="30" t="str">
        <f>VLOOKUP(muži!$A30,data!$A$1:$E$420,2,FALSE)</f>
        <v>David Belej</v>
      </c>
      <c r="C30" s="30" t="str">
        <f>VLOOKUP(muži!A30,data!$A$1:E$420,3,FALSE)</f>
        <v>SK MP FM</v>
      </c>
      <c r="D30" s="30" t="str">
        <f>VLOOKUP(muži!A30,data!$A$1:E$420,4,FALSE)</f>
        <v>Muži A</v>
      </c>
      <c r="E30" s="35" t="str">
        <f>VLOOKUP(muži!A30,data!$A$1:E$420,5,FALSE)</f>
        <v>1981</v>
      </c>
      <c r="F30" s="35" t="s">
        <v>875</v>
      </c>
      <c r="G30" s="37">
        <v>28</v>
      </c>
      <c r="J30" s="35"/>
    </row>
    <row r="31" spans="1:15" x14ac:dyDescent="0.25">
      <c r="A31" s="34">
        <v>407</v>
      </c>
      <c r="B31" s="30" t="str">
        <f>VLOOKUP(muži!$A31,data!$A$1:$E$420,2,FALSE)</f>
        <v>Ondřej Veselý</v>
      </c>
      <c r="C31" s="30" t="str">
        <f>VLOOKUP(muži!A31,data!$A$1:E$420,3,FALSE)</f>
        <v>Ostrava Factory Racing</v>
      </c>
      <c r="D31" s="30" t="str">
        <f>VLOOKUP(muži!A31,data!$A$1:E$420,4,FALSE)</f>
        <v>Muži A</v>
      </c>
      <c r="E31" s="35" t="str">
        <f>VLOOKUP(muži!A31,data!$A$1:E$420,5,FALSE)</f>
        <v>1986</v>
      </c>
      <c r="F31" s="35" t="s">
        <v>876</v>
      </c>
      <c r="G31" s="37">
        <v>29</v>
      </c>
      <c r="I31" s="47"/>
      <c r="J31" s="35"/>
      <c r="K31" s="47"/>
      <c r="L31" s="47"/>
      <c r="N31" s="47"/>
      <c r="O31" s="47"/>
    </row>
    <row r="32" spans="1:15" x14ac:dyDescent="0.25">
      <c r="A32" s="34">
        <v>401</v>
      </c>
      <c r="B32" s="30" t="str">
        <f>VLOOKUP(muži!$A32,data!$A$1:$E$420,2,FALSE)</f>
        <v>Petr Wala</v>
      </c>
      <c r="C32" s="30" t="str">
        <f>VLOOKUP(muži!A32,data!$A$1:E$420,3,FALSE)</f>
        <v>BK SAK Karviná</v>
      </c>
      <c r="D32" s="30" t="str">
        <f>VLOOKUP(muži!A32,data!$A$1:E$420,4,FALSE)</f>
        <v>Muži B</v>
      </c>
      <c r="E32" s="35" t="str">
        <f>VLOOKUP(muži!A32,data!$A$1:E$420,5,FALSE)</f>
        <v>1971</v>
      </c>
      <c r="F32" s="35" t="s">
        <v>877</v>
      </c>
      <c r="G32" s="37">
        <v>30</v>
      </c>
      <c r="J32" s="35"/>
    </row>
    <row r="33" spans="1:15" x14ac:dyDescent="0.25">
      <c r="A33" s="34">
        <v>241</v>
      </c>
      <c r="B33" s="30" t="str">
        <f>VLOOKUP(muži!$A33,data!$A$1:$E$420,2,FALSE)</f>
        <v>Jan Šíbal</v>
      </c>
      <c r="C33" s="30" t="str">
        <f>VLOOKUP(muži!A33,data!$A$1:E$420,3,FALSE)</f>
        <v>Rocktechnik Hranice</v>
      </c>
      <c r="D33" s="30" t="str">
        <f>VLOOKUP(muži!A33,data!$A$1:E$420,4,FALSE)</f>
        <v>Muži B</v>
      </c>
      <c r="E33" s="35">
        <f>VLOOKUP(muži!A33,data!$A$1:E$420,5,FALSE)</f>
        <v>1976</v>
      </c>
      <c r="F33" s="35" t="s">
        <v>878</v>
      </c>
      <c r="G33" s="37">
        <v>31</v>
      </c>
      <c r="J33" s="35"/>
    </row>
    <row r="34" spans="1:15" x14ac:dyDescent="0.25">
      <c r="A34" s="34">
        <v>276</v>
      </c>
      <c r="B34" s="30" t="str">
        <f>VLOOKUP(muži!$A34,data!$A$1:$E$420,2,FALSE)</f>
        <v>Miroslav Matějů</v>
      </c>
      <c r="C34" s="30" t="str">
        <f>VLOOKUP(muži!A34,data!$A$1:E$420,3,FALSE)</f>
        <v>AZ 41.mpr Žatec</v>
      </c>
      <c r="D34" s="30" t="str">
        <f>VLOOKUP(muži!A34,data!$A$1:E$420,4,FALSE)</f>
        <v>Muži A</v>
      </c>
      <c r="E34" s="35">
        <f>VLOOKUP(muži!A34,data!$A$1:E$420,5,FALSE)</f>
        <v>1991</v>
      </c>
      <c r="F34" s="35" t="s">
        <v>879</v>
      </c>
      <c r="G34" s="37">
        <v>32</v>
      </c>
      <c r="J34" s="35"/>
    </row>
    <row r="35" spans="1:15" x14ac:dyDescent="0.25">
      <c r="A35" s="34">
        <v>254</v>
      </c>
      <c r="B35" s="30" t="str">
        <f>VLOOKUP(muži!$A35,data!$A$1:$E$420,2,FALSE)</f>
        <v>Jan Bělica</v>
      </c>
      <c r="C35" s="30" t="str">
        <f>VLOOKUP(muži!A35,data!$A$1:E$420,3,FALSE)</f>
        <v>Ostrava - Poruba</v>
      </c>
      <c r="D35" s="30" t="str">
        <f>VLOOKUP(muži!A35,data!$A$1:E$420,4,FALSE)</f>
        <v>Muži A</v>
      </c>
      <c r="E35" s="35">
        <f>VLOOKUP(muži!A35,data!$A$1:E$420,5,FALSE)</f>
        <v>1987</v>
      </c>
      <c r="F35" s="35" t="s">
        <v>880</v>
      </c>
      <c r="G35" s="37">
        <v>33</v>
      </c>
      <c r="J35" s="35"/>
    </row>
    <row r="36" spans="1:15" x14ac:dyDescent="0.25">
      <c r="A36" s="34">
        <v>268</v>
      </c>
      <c r="B36" s="30" t="str">
        <f>VLOOKUP(muži!$A36,data!$A$1:$E$420,2,FALSE)</f>
        <v>Michal Kasina</v>
      </c>
      <c r="C36" s="30" t="str">
        <f>VLOOKUP(muži!A36,data!$A$1:E$420,3,FALSE)</f>
        <v>Kasici</v>
      </c>
      <c r="D36" s="30" t="str">
        <f>VLOOKUP(muži!A36,data!$A$1:E$420,4,FALSE)</f>
        <v>Muži A</v>
      </c>
      <c r="E36" s="35">
        <f>VLOOKUP(muži!A36,data!$A$1:E$420,5,FALSE)</f>
        <v>1983</v>
      </c>
      <c r="F36" s="35" t="s">
        <v>881</v>
      </c>
      <c r="G36" s="37">
        <v>34</v>
      </c>
      <c r="J36" s="35"/>
    </row>
    <row r="37" spans="1:15" x14ac:dyDescent="0.25">
      <c r="A37" s="34">
        <v>389</v>
      </c>
      <c r="B37" s="30" t="str">
        <f>VLOOKUP(muži!$A37,data!$A$1:$E$420,2,FALSE)</f>
        <v>Richard Res</v>
      </c>
      <c r="C37" s="30" t="str">
        <f>VLOOKUP(muži!A37,data!$A$1:E$420,3,FALSE)</f>
        <v>Ostrava</v>
      </c>
      <c r="D37" s="30" t="str">
        <f>VLOOKUP(muži!A37,data!$A$1:E$420,4,FALSE)</f>
        <v>Muži A</v>
      </c>
      <c r="E37" s="35">
        <f>VLOOKUP(muži!A37,data!$A$1:E$420,5,FALSE)</f>
        <v>2002</v>
      </c>
      <c r="F37" s="35" t="s">
        <v>882</v>
      </c>
      <c r="G37" s="37">
        <v>35</v>
      </c>
      <c r="J37" s="35"/>
    </row>
    <row r="38" spans="1:15" x14ac:dyDescent="0.25">
      <c r="A38" s="34">
        <v>408</v>
      </c>
      <c r="B38" s="30" t="str">
        <f>VLOOKUP(muži!$A38,data!$A$1:$E$420,2,FALSE)</f>
        <v>Petr Wagner</v>
      </c>
      <c r="C38" s="30" t="str">
        <f>VLOOKUP(muži!A38,data!$A$1:E$420,3,FALSE)</f>
        <v>MT Klimkovice</v>
      </c>
      <c r="D38" s="30" t="str">
        <f>VLOOKUP(muži!A38,data!$A$1:E$420,4,FALSE)</f>
        <v>Muži A</v>
      </c>
      <c r="E38" s="35" t="str">
        <f>VLOOKUP(muži!A38,data!$A$1:E$420,5,FALSE)</f>
        <v>1983</v>
      </c>
      <c r="F38" s="35" t="s">
        <v>883</v>
      </c>
      <c r="G38" s="37">
        <v>36</v>
      </c>
      <c r="J38" s="35"/>
    </row>
    <row r="39" spans="1:15" x14ac:dyDescent="0.25">
      <c r="A39" s="34">
        <v>253</v>
      </c>
      <c r="B39" s="30" t="str">
        <f>VLOOKUP(muži!$A39,data!$A$1:$E$420,2,FALSE)</f>
        <v>Jakub Beránek</v>
      </c>
      <c r="C39" s="30" t="str">
        <f>VLOOKUP(muži!A39,data!$A$1:E$420,3,FALSE)</f>
        <v>Ostrava - Poruba</v>
      </c>
      <c r="D39" s="30" t="str">
        <f>VLOOKUP(muži!A39,data!$A$1:E$420,4,FALSE)</f>
        <v>Muži A</v>
      </c>
      <c r="E39" s="35">
        <f>VLOOKUP(muži!A39,data!$A$1:E$420,5,FALSE)</f>
        <v>1993</v>
      </c>
      <c r="F39" s="35" t="s">
        <v>884</v>
      </c>
      <c r="G39" s="37">
        <v>37</v>
      </c>
      <c r="J39" s="35"/>
    </row>
    <row r="40" spans="1:15" x14ac:dyDescent="0.25">
      <c r="A40" s="34">
        <v>184</v>
      </c>
      <c r="B40" s="30" t="str">
        <f>VLOOKUP(muži!$A40,data!$A$1:$E$420,2,FALSE)</f>
        <v>Martin Svoboda</v>
      </c>
      <c r="C40" s="30" t="str">
        <f>VLOOKUP(muži!A40,data!$A$1:E$420,3,FALSE)</f>
        <v>Ostrava</v>
      </c>
      <c r="D40" s="30" t="str">
        <f>VLOOKUP(muži!A40,data!$A$1:E$420,4,FALSE)</f>
        <v>Muži B</v>
      </c>
      <c r="E40" s="35">
        <f>VLOOKUP(muži!A40,data!$A$1:E$420,5,FALSE)</f>
        <v>1976</v>
      </c>
      <c r="F40" s="35" t="s">
        <v>885</v>
      </c>
      <c r="G40" s="37">
        <v>38</v>
      </c>
      <c r="J40" s="35"/>
    </row>
    <row r="41" spans="1:15" x14ac:dyDescent="0.25">
      <c r="A41" s="34">
        <v>283</v>
      </c>
      <c r="B41" s="30" t="str">
        <f>VLOOKUP(muži!$A41,data!$A$1:$E$420,2,FALSE)</f>
        <v>Zdeněk Hlaváček</v>
      </c>
      <c r="C41" s="30" t="str">
        <f>VLOOKUP(muži!A41,data!$A$1:E$420,3,FALSE)</f>
        <v>Havířov</v>
      </c>
      <c r="D41" s="30" t="str">
        <f>VLOOKUP(muži!A41,data!$A$1:E$420,4,FALSE)</f>
        <v>Muži A</v>
      </c>
      <c r="E41" s="35">
        <f>VLOOKUP(muži!A41,data!$A$1:E$420,5,FALSE)</f>
        <v>1981</v>
      </c>
      <c r="F41" s="35" t="s">
        <v>886</v>
      </c>
      <c r="G41" s="37">
        <v>39</v>
      </c>
      <c r="J41" s="35"/>
    </row>
    <row r="42" spans="1:15" x14ac:dyDescent="0.25">
      <c r="A42" s="34">
        <v>138</v>
      </c>
      <c r="B42" s="30" t="str">
        <f>VLOOKUP(muži!$A42,data!$A$1:$E$420,2,FALSE)</f>
        <v>Roman Dittrich</v>
      </c>
      <c r="C42" s="30" t="str">
        <f>VLOOKUP(muži!A42,data!$A$1:E$420,3,FALSE)</f>
        <v>Old Black team</v>
      </c>
      <c r="D42" s="30" t="str">
        <f>VLOOKUP(muži!A42,data!$A$1:E$420,4,FALSE)</f>
        <v>Muži A</v>
      </c>
      <c r="E42" s="35">
        <f>VLOOKUP(muži!A42,data!$A$1:E$420,5,FALSE)</f>
        <v>1988</v>
      </c>
      <c r="F42" s="35" t="s">
        <v>887</v>
      </c>
      <c r="G42" s="37">
        <v>40</v>
      </c>
      <c r="J42" s="35"/>
    </row>
    <row r="43" spans="1:15" x14ac:dyDescent="0.25">
      <c r="A43" s="34">
        <v>410</v>
      </c>
      <c r="B43" s="30" t="str">
        <f>VLOOKUP(muži!$A43,data!$A$1:$E$420,2,FALSE)</f>
        <v>Michal Hrouza</v>
      </c>
      <c r="C43" s="30" t="str">
        <f>VLOOKUP(muži!A43,data!$A$1:E$420,3,FALSE)</f>
        <v>Krnov</v>
      </c>
      <c r="D43" s="30" t="str">
        <f>VLOOKUP(muži!A43,data!$A$1:E$420,4,FALSE)</f>
        <v>Muži B</v>
      </c>
      <c r="E43" s="35" t="str">
        <f>VLOOKUP(muži!A43,data!$A$1:E$420,5,FALSE)</f>
        <v>1978</v>
      </c>
      <c r="F43" s="35" t="s">
        <v>888</v>
      </c>
      <c r="G43" s="37">
        <v>41</v>
      </c>
      <c r="J43" s="35"/>
    </row>
    <row r="44" spans="1:15" x14ac:dyDescent="0.25">
      <c r="A44" s="34">
        <v>2</v>
      </c>
      <c r="B44" s="30" t="str">
        <f>VLOOKUP(muži!$A44,data!$A$1:$E$420,2,FALSE)</f>
        <v>Pavel Drahošan</v>
      </c>
      <c r="C44" s="30" t="str">
        <f>VLOOKUP(muži!A44,data!$A$1:E$420,3,FALSE)</f>
        <v>Slezská Ostrava</v>
      </c>
      <c r="D44" s="30" t="str">
        <f>VLOOKUP(muži!A44,data!$A$1:E$420,4,FALSE)</f>
        <v>Muži A</v>
      </c>
      <c r="E44" s="35">
        <f>VLOOKUP(muži!A44,data!$A$1:E$420,5,FALSE)</f>
        <v>1991</v>
      </c>
      <c r="F44" s="35" t="s">
        <v>889</v>
      </c>
      <c r="G44" s="37">
        <v>42</v>
      </c>
      <c r="J44" s="35"/>
    </row>
    <row r="45" spans="1:15" x14ac:dyDescent="0.25">
      <c r="A45" s="34">
        <v>252</v>
      </c>
      <c r="B45" s="30" t="str">
        <f>VLOOKUP(muži!$A45,data!$A$1:$E$420,2,FALSE)</f>
        <v>Tomáš Dzik</v>
      </c>
      <c r="C45" s="30" t="str">
        <f>VLOOKUP(muži!A45,data!$A$1:E$420,3,FALSE)</f>
        <v>Ostrava</v>
      </c>
      <c r="D45" s="30" t="str">
        <f>VLOOKUP(muži!A45,data!$A$1:E$420,4,FALSE)</f>
        <v>Muži A</v>
      </c>
      <c r="E45" s="35">
        <f>VLOOKUP(muži!A45,data!$A$1:E$420,5,FALSE)</f>
        <v>2000</v>
      </c>
      <c r="F45" s="35" t="s">
        <v>890</v>
      </c>
      <c r="G45" s="37">
        <v>43</v>
      </c>
      <c r="I45" s="47"/>
      <c r="J45" s="35"/>
      <c r="K45" s="47"/>
      <c r="L45" s="47"/>
      <c r="N45" s="47"/>
      <c r="O45" s="47"/>
    </row>
    <row r="46" spans="1:15" x14ac:dyDescent="0.25">
      <c r="A46" s="34">
        <v>359</v>
      </c>
      <c r="B46" s="30" t="str">
        <f>VLOOKUP(muži!$A46,data!$A$1:$E$420,2,FALSE)</f>
        <v>Radim Hampl</v>
      </c>
      <c r="C46" s="30" t="str">
        <f>VLOOKUP(muži!A46,data!$A$1:E$420,3,FALSE)</f>
        <v>Tvrdé Játra</v>
      </c>
      <c r="D46" s="30" t="str">
        <f>VLOOKUP(muži!A46,data!$A$1:E$420,4,FALSE)</f>
        <v>Muži A</v>
      </c>
      <c r="E46" s="35" t="str">
        <f>VLOOKUP(muži!A46,data!$A$1:E$420,5,FALSE)</f>
        <v>1981</v>
      </c>
      <c r="F46" s="35" t="s">
        <v>891</v>
      </c>
      <c r="G46" s="37">
        <v>44</v>
      </c>
      <c r="J46" s="35"/>
    </row>
    <row r="47" spans="1:15" x14ac:dyDescent="0.25">
      <c r="A47" s="34">
        <v>206</v>
      </c>
      <c r="B47" s="30" t="str">
        <f>VLOOKUP(muži!$A47,data!$A$1:$E$420,2,FALSE)</f>
        <v>tomaš zika</v>
      </c>
      <c r="C47" s="30" t="str">
        <f>VLOOKUP(muži!A47,data!$A$1:E$420,3,FALSE)</f>
        <v>Český Těšín</v>
      </c>
      <c r="D47" s="30" t="str">
        <f>VLOOKUP(muži!A47,data!$A$1:E$420,4,FALSE)</f>
        <v>Muži B</v>
      </c>
      <c r="E47" s="35">
        <f>VLOOKUP(muži!A47,data!$A$1:E$420,5,FALSE)</f>
        <v>1967</v>
      </c>
      <c r="F47" s="35" t="s">
        <v>892</v>
      </c>
      <c r="G47" s="37">
        <v>45</v>
      </c>
      <c r="J47" s="35"/>
    </row>
    <row r="48" spans="1:15" x14ac:dyDescent="0.25">
      <c r="A48" s="34">
        <v>319</v>
      </c>
      <c r="B48" s="30" t="str">
        <f>VLOOKUP(muži!$A48,data!$A$1:$E$420,2,FALSE)</f>
        <v>Přemysl Rygel</v>
      </c>
      <c r="C48" s="30" t="str">
        <f>VLOOKUP(muži!A48,data!$A$1:E$420,3,FALSE)</f>
        <v>Děhylov</v>
      </c>
      <c r="D48" s="30" t="str">
        <f>VLOOKUP(muži!A48,data!$A$1:E$420,4,FALSE)</f>
        <v>Muži A</v>
      </c>
      <c r="E48" s="35">
        <f>VLOOKUP(muži!A48,data!$A$1:E$420,5,FALSE)</f>
        <v>1979</v>
      </c>
      <c r="F48" s="35" t="s">
        <v>893</v>
      </c>
      <c r="G48" s="37">
        <v>46</v>
      </c>
      <c r="J48" s="35"/>
    </row>
    <row r="49" spans="1:10" x14ac:dyDescent="0.25">
      <c r="A49" s="34">
        <v>317</v>
      </c>
      <c r="B49" s="30" t="str">
        <f>VLOOKUP(muži!$A49,data!$A$1:$E$420,2,FALSE)</f>
        <v>Jan Kopáček</v>
      </c>
      <c r="C49" s="30" t="str">
        <f>VLOOKUP(muži!A49,data!$A$1:E$420,3,FALSE)</f>
        <v>Ostrava</v>
      </c>
      <c r="D49" s="30" t="str">
        <f>VLOOKUP(muži!A49,data!$A$1:E$420,4,FALSE)</f>
        <v>Muži A</v>
      </c>
      <c r="E49" s="35">
        <f>VLOOKUP(muži!A49,data!$A$1:E$420,5,FALSE)</f>
        <v>1984</v>
      </c>
      <c r="F49" s="35" t="s">
        <v>894</v>
      </c>
      <c r="G49" s="37">
        <v>47</v>
      </c>
      <c r="J49" s="35"/>
    </row>
    <row r="50" spans="1:10" x14ac:dyDescent="0.25">
      <c r="A50" s="34">
        <v>381</v>
      </c>
      <c r="B50" s="30" t="str">
        <f>VLOOKUP(muži!$A50,data!$A$1:$E$420,2,FALSE)</f>
        <v>Pavel Holenda</v>
      </c>
      <c r="C50" s="30" t="str">
        <f>VLOOKUP(muži!A50,data!$A$1:E$420,3,FALSE)</f>
        <v>JOF X-team</v>
      </c>
      <c r="D50" s="30" t="str">
        <f>VLOOKUP(muži!A50,data!$A$1:E$420,4,FALSE)</f>
        <v>Muži B</v>
      </c>
      <c r="E50" s="35" t="str">
        <f>VLOOKUP(muži!A50,data!$A$1:E$420,5,FALSE)</f>
        <v>1977</v>
      </c>
      <c r="F50" s="35" t="s">
        <v>895</v>
      </c>
      <c r="G50" s="37">
        <v>48</v>
      </c>
      <c r="J50" s="35"/>
    </row>
    <row r="51" spans="1:10" x14ac:dyDescent="0.25">
      <c r="A51" s="34">
        <v>243</v>
      </c>
      <c r="B51" s="30" t="str">
        <f>VLOOKUP(muži!$A51,data!$A$1:$E$420,2,FALSE)</f>
        <v>Vojtěch Riedel</v>
      </c>
      <c r="C51" s="30" t="str">
        <f>VLOOKUP(muži!A51,data!$A$1:E$420,3,FALSE)</f>
        <v>JR Cyklosport</v>
      </c>
      <c r="D51" s="30" t="str">
        <f>VLOOKUP(muži!A51,data!$A$1:E$420,4,FALSE)</f>
        <v>Muži A</v>
      </c>
      <c r="E51" s="35">
        <f>VLOOKUP(muži!A51,data!$A$1:E$420,5,FALSE)</f>
        <v>1989</v>
      </c>
      <c r="F51" s="35" t="s">
        <v>896</v>
      </c>
      <c r="G51" s="37">
        <v>49</v>
      </c>
      <c r="J51" s="35"/>
    </row>
    <row r="52" spans="1:10" x14ac:dyDescent="0.25">
      <c r="A52" s="34">
        <v>141</v>
      </c>
      <c r="B52" s="30" t="str">
        <f>VLOOKUP(muži!$A52,data!$A$1:$E$420,2,FALSE)</f>
        <v>Vlastislav Waloszek</v>
      </c>
      <c r="C52" s="30" t="str">
        <f>VLOOKUP(muži!A52,data!$A$1:E$420,3,FALSE)</f>
        <v>Run&amp;Bike</v>
      </c>
      <c r="D52" s="30" t="str">
        <f>VLOOKUP(muži!A52,data!$A$1:E$420,4,FALSE)</f>
        <v>Muži B</v>
      </c>
      <c r="E52" s="35">
        <f>VLOOKUP(muži!A52,data!$A$1:E$420,5,FALSE)</f>
        <v>1978</v>
      </c>
      <c r="F52" s="35" t="s">
        <v>897</v>
      </c>
      <c r="G52" s="37">
        <v>50</v>
      </c>
      <c r="J52" s="35"/>
    </row>
    <row r="53" spans="1:10" x14ac:dyDescent="0.25">
      <c r="A53" s="34">
        <v>61</v>
      </c>
      <c r="B53" s="30" t="str">
        <f>VLOOKUP(muži!$A53,data!$A$1:$E$420,2,FALSE)</f>
        <v>Petr Hrbáč</v>
      </c>
      <c r="C53" s="30" t="str">
        <f>VLOOKUP(muži!A53,data!$A$1:E$420,3,FALSE)</f>
        <v>Tvrdé játra</v>
      </c>
      <c r="D53" s="30" t="str">
        <f>VLOOKUP(muži!A53,data!$A$1:E$420,4,FALSE)</f>
        <v>Muži A</v>
      </c>
      <c r="E53" s="35">
        <f>VLOOKUP(muži!A53,data!$A$1:E$420,5,FALSE)</f>
        <v>1981</v>
      </c>
      <c r="F53" s="35" t="s">
        <v>898</v>
      </c>
      <c r="G53" s="37">
        <v>51</v>
      </c>
      <c r="J53" s="35"/>
    </row>
    <row r="54" spans="1:10" x14ac:dyDescent="0.25">
      <c r="A54" s="34">
        <v>415</v>
      </c>
      <c r="B54" s="30" t="str">
        <f>VLOOKUP(muži!$A54,data!$A$1:$E$420,2,FALSE)</f>
        <v>Pavel Nowak</v>
      </c>
      <c r="C54" s="30" t="str">
        <f>VLOOKUP(muži!A54,data!$A$1:E$420,3,FALSE)</f>
        <v>Karviná</v>
      </c>
      <c r="D54" s="30" t="str">
        <f>VLOOKUP(muži!A54,data!$A$1:E$420,4,FALSE)</f>
        <v>Muži B</v>
      </c>
      <c r="E54" s="35" t="str">
        <f>VLOOKUP(muži!A54,data!$A$1:E$420,5,FALSE)</f>
        <v>1968</v>
      </c>
      <c r="F54" s="35" t="s">
        <v>899</v>
      </c>
      <c r="G54" s="37">
        <v>52</v>
      </c>
      <c r="J54" s="35"/>
    </row>
    <row r="55" spans="1:10" x14ac:dyDescent="0.25">
      <c r="A55" s="34">
        <v>409</v>
      </c>
      <c r="B55" s="30" t="str">
        <f>VLOOKUP(muži!$A55,data!$A$1:$E$420,2,FALSE)</f>
        <v>Ivan Karas</v>
      </c>
      <c r="C55" s="30" t="str">
        <f>VLOOKUP(muži!A55,data!$A$1:E$420,3,FALSE)</f>
        <v>Klub bláznů</v>
      </c>
      <c r="D55" s="30" t="str">
        <f>VLOOKUP(muži!A55,data!$A$1:E$420,4,FALSE)</f>
        <v>Muži A</v>
      </c>
      <c r="E55" s="35" t="str">
        <f>VLOOKUP(muži!A55,data!$A$1:E$420,5,FALSE)</f>
        <v>1988</v>
      </c>
      <c r="F55" s="35" t="s">
        <v>900</v>
      </c>
      <c r="G55" s="37">
        <v>53</v>
      </c>
      <c r="J55" s="35"/>
    </row>
    <row r="56" spans="1:10" x14ac:dyDescent="0.25">
      <c r="A56" s="34">
        <v>79</v>
      </c>
      <c r="B56" s="30" t="str">
        <f>VLOOKUP(muži!$A56,data!$A$1:$E$420,2,FALSE)</f>
        <v>Martin Mareček</v>
      </c>
      <c r="C56" s="30" t="str">
        <f>VLOOKUP(muži!A56,data!$A$1:E$420,3,FALSE)</f>
        <v>Ostrava</v>
      </c>
      <c r="D56" s="30" t="str">
        <f>VLOOKUP(muži!A56,data!$A$1:E$420,4,FALSE)</f>
        <v>Muži A</v>
      </c>
      <c r="E56" s="35">
        <f>VLOOKUP(muži!A56,data!$A$1:E$420,5,FALSE)</f>
        <v>1983</v>
      </c>
      <c r="F56" s="35" t="s">
        <v>901</v>
      </c>
      <c r="G56" s="37">
        <v>54</v>
      </c>
      <c r="J56" s="35"/>
    </row>
    <row r="57" spans="1:10" x14ac:dyDescent="0.25">
      <c r="A57" s="34">
        <v>380</v>
      </c>
      <c r="B57" s="30" t="str">
        <f>VLOOKUP(muži!$A57,data!$A$1:$E$420,2,FALSE)</f>
        <v>Mia Žůrek</v>
      </c>
      <c r="C57" s="30" t="str">
        <f>VLOOKUP(muži!A57,data!$A$1:E$420,3,FALSE)</f>
        <v>JOF X-team</v>
      </c>
      <c r="D57" s="30" t="str">
        <f>VLOOKUP(muži!A57,data!$A$1:E$420,4,FALSE)</f>
        <v>Muži A</v>
      </c>
      <c r="E57" s="35" t="str">
        <f>VLOOKUP(muži!A57,data!$A$1:E$420,5,FALSE)</f>
        <v>2007</v>
      </c>
      <c r="F57" s="35" t="s">
        <v>902</v>
      </c>
      <c r="G57" s="37">
        <v>55</v>
      </c>
      <c r="J57" s="35"/>
    </row>
    <row r="58" spans="1:10" x14ac:dyDescent="0.25">
      <c r="A58" s="34">
        <v>332</v>
      </c>
      <c r="B58" s="30" t="str">
        <f>VLOOKUP(muži!$A58,data!$A$1:$E$420,2,FALSE)</f>
        <v>Daniel Revenda</v>
      </c>
      <c r="C58" s="30" t="str">
        <f>VLOOKUP(muži!A58,data!$A$1:E$420,3,FALSE)</f>
        <v>Ostrava</v>
      </c>
      <c r="D58" s="30" t="str">
        <f>VLOOKUP(muži!A58,data!$A$1:E$420,4,FALSE)</f>
        <v>Muži A</v>
      </c>
      <c r="E58" s="35" t="str">
        <f>VLOOKUP(muži!A58,data!$A$1:E$420,5,FALSE)</f>
        <v>1979</v>
      </c>
      <c r="F58" s="35" t="s">
        <v>903</v>
      </c>
      <c r="G58" s="37">
        <v>56</v>
      </c>
      <c r="J58" s="35"/>
    </row>
    <row r="59" spans="1:10" x14ac:dyDescent="0.25">
      <c r="A59" s="34">
        <v>81</v>
      </c>
      <c r="B59" s="30" t="str">
        <f>VLOOKUP(muži!$A59,data!$A$1:$E$420,2,FALSE)</f>
        <v>Denisek Pivoňka</v>
      </c>
      <c r="C59" s="30" t="str">
        <f>VLOOKUP(muži!A59,data!$A$1:E$420,3,FALSE)</f>
        <v>Ostrava</v>
      </c>
      <c r="D59" s="30" t="str">
        <f>VLOOKUP(muži!A59,data!$A$1:E$420,4,FALSE)</f>
        <v>Muži A</v>
      </c>
      <c r="E59" s="35">
        <f>VLOOKUP(muži!A59,data!$A$1:E$420,5,FALSE)</f>
        <v>1987</v>
      </c>
      <c r="F59" s="35" t="s">
        <v>904</v>
      </c>
      <c r="G59" s="37">
        <v>57</v>
      </c>
      <c r="J59" s="35"/>
    </row>
    <row r="60" spans="1:10" x14ac:dyDescent="0.25">
      <c r="A60" s="34">
        <v>292</v>
      </c>
      <c r="B60" s="30" t="str">
        <f>VLOOKUP(muži!$A60,data!$A$1:$E$420,2,FALSE)</f>
        <v>Marek Smelik</v>
      </c>
      <c r="C60" s="30" t="str">
        <f>VLOOKUP(muži!A60,data!$A$1:E$420,3,FALSE)</f>
        <v>Havířov</v>
      </c>
      <c r="D60" s="30" t="str">
        <f>VLOOKUP(muži!A60,data!$A$1:E$420,4,FALSE)</f>
        <v>Muži A</v>
      </c>
      <c r="E60" s="35">
        <f>VLOOKUP(muži!A60,data!$A$1:E$420,5,FALSE)</f>
        <v>1983</v>
      </c>
      <c r="F60" s="35" t="s">
        <v>905</v>
      </c>
      <c r="G60" s="37">
        <v>58</v>
      </c>
      <c r="J60" s="35"/>
    </row>
    <row r="61" spans="1:10" x14ac:dyDescent="0.25">
      <c r="A61" s="34">
        <v>291</v>
      </c>
      <c r="B61" s="30" t="str">
        <f>VLOOKUP(muži!$A61,data!$A$1:$E$420,2,FALSE)</f>
        <v>Jan Zajíc</v>
      </c>
      <c r="C61" s="30" t="str">
        <f>VLOOKUP(muži!A61,data!$A$1:E$420,3,FALSE)</f>
        <v>Ostrava</v>
      </c>
      <c r="D61" s="30" t="str">
        <f>VLOOKUP(muži!A61,data!$A$1:E$420,4,FALSE)</f>
        <v>Muži A</v>
      </c>
      <c r="E61" s="35">
        <f>VLOOKUP(muži!A61,data!$A$1:E$420,5,FALSE)</f>
        <v>1993</v>
      </c>
      <c r="F61" s="35" t="s">
        <v>906</v>
      </c>
      <c r="G61" s="37">
        <v>59</v>
      </c>
      <c r="J61" s="35"/>
    </row>
    <row r="62" spans="1:10" x14ac:dyDescent="0.25">
      <c r="A62" s="34">
        <v>411</v>
      </c>
      <c r="B62" s="30" t="str">
        <f>VLOOKUP(muži!$A62,data!$A$1:$E$420,2,FALSE)</f>
        <v>Miroslav Macíček</v>
      </c>
      <c r="C62" s="30" t="str">
        <f>VLOOKUP(muži!A62,data!$A$1:E$420,3,FALSE)</f>
        <v>BROSE RUN</v>
      </c>
      <c r="D62" s="30" t="str">
        <f>VLOOKUP(muži!A62,data!$A$1:E$420,4,FALSE)</f>
        <v>Muži C</v>
      </c>
      <c r="E62" s="35" t="str">
        <f>VLOOKUP(muži!A62,data!$A$1:E$420,5,FALSE)</f>
        <v>1961</v>
      </c>
      <c r="F62" s="35" t="s">
        <v>907</v>
      </c>
      <c r="G62" s="37">
        <v>60</v>
      </c>
      <c r="J62" s="35"/>
    </row>
    <row r="63" spans="1:10" x14ac:dyDescent="0.25">
      <c r="A63" s="46">
        <v>26</v>
      </c>
      <c r="B63" s="30" t="str">
        <f>VLOOKUP(muži!$A63,data!$A$1:$E$420,2,FALSE)</f>
        <v>Roman Hráček</v>
      </c>
      <c r="C63" s="30" t="str">
        <f>VLOOKUP(muži!A63,data!$A$1:E$420,3,FALSE)</f>
        <v>Ostrava</v>
      </c>
      <c r="D63" s="30" t="str">
        <f>VLOOKUP(muži!A63,data!$A$1:E$420,4,FALSE)</f>
        <v>Muži B</v>
      </c>
      <c r="E63" s="35">
        <f>VLOOKUP(muži!A63,data!$A$1:E$420,5,FALSE)</f>
        <v>1972</v>
      </c>
      <c r="F63" s="35" t="s">
        <v>908</v>
      </c>
      <c r="G63" s="37">
        <v>61</v>
      </c>
      <c r="J63" s="35"/>
    </row>
    <row r="64" spans="1:10" x14ac:dyDescent="0.25">
      <c r="A64" s="34">
        <v>374</v>
      </c>
      <c r="B64" s="30" t="str">
        <f>VLOOKUP(muži!$A64,data!$A$1:$E$420,2,FALSE)</f>
        <v>Jakub Šenkýř</v>
      </c>
      <c r="C64" s="30" t="str">
        <f>VLOOKUP(muži!A64,data!$A$1:E$420,3,FALSE)</f>
        <v>Ostrava</v>
      </c>
      <c r="D64" s="30" t="str">
        <f>VLOOKUP(muži!A64,data!$A$1:E$420,4,FALSE)</f>
        <v>Muži A</v>
      </c>
      <c r="E64" s="35" t="str">
        <f>VLOOKUP(muži!A64,data!$A$1:E$420,5,FALSE)</f>
        <v>1988</v>
      </c>
      <c r="F64" s="35" t="s">
        <v>909</v>
      </c>
      <c r="G64" s="37">
        <v>62</v>
      </c>
      <c r="J64" s="35"/>
    </row>
    <row r="65" spans="1:10" x14ac:dyDescent="0.25">
      <c r="A65" s="34">
        <v>371</v>
      </c>
      <c r="B65" s="30" t="str">
        <f>VLOOKUP(muži!$A65,data!$A$1:$E$420,2,FALSE)</f>
        <v>Jiří Němec</v>
      </c>
      <c r="C65" s="30" t="str">
        <f>VLOOKUP(muži!A65,data!$A$1:E$420,3,FALSE)</f>
        <v>Ostrava</v>
      </c>
      <c r="D65" s="30" t="str">
        <f>VLOOKUP(muži!A65,data!$A$1:E$420,4,FALSE)</f>
        <v>Muži A</v>
      </c>
      <c r="E65" s="35" t="str">
        <f>VLOOKUP(muži!A65,data!$A$1:E$420,5,FALSE)</f>
        <v>1983</v>
      </c>
      <c r="F65" s="35" t="s">
        <v>910</v>
      </c>
      <c r="G65" s="37">
        <v>63</v>
      </c>
      <c r="J65" s="35"/>
    </row>
    <row r="66" spans="1:10" x14ac:dyDescent="0.25">
      <c r="A66" s="34">
        <v>121</v>
      </c>
      <c r="B66" s="30" t="str">
        <f>VLOOKUP(muži!$A66,data!$A$1:$E$420,2,FALSE)</f>
        <v>Radek Celer</v>
      </c>
      <c r="C66" s="30" t="str">
        <f>VLOOKUP(muži!A66,data!$A$1:E$420,3,FALSE)</f>
        <v>SK ČERNÉ PLÍCE</v>
      </c>
      <c r="D66" s="30" t="str">
        <f>VLOOKUP(muži!A66,data!$A$1:E$420,4,FALSE)</f>
        <v>Muži A</v>
      </c>
      <c r="E66" s="35">
        <f>VLOOKUP(muži!A66,data!$A$1:E$420,5,FALSE)</f>
        <v>1979</v>
      </c>
      <c r="F66" s="35" t="s">
        <v>911</v>
      </c>
      <c r="G66" s="37">
        <v>64</v>
      </c>
      <c r="J66" s="35"/>
    </row>
    <row r="67" spans="1:10" x14ac:dyDescent="0.25">
      <c r="A67" s="34">
        <v>403</v>
      </c>
      <c r="B67" s="30" t="str">
        <f>VLOOKUP(muži!$A67,data!$A$1:$E$420,2,FALSE)</f>
        <v>Petr Sládek</v>
      </c>
      <c r="C67" s="30" t="str">
        <f>VLOOKUP(muži!A67,data!$A$1:E$420,3,FALSE)</f>
        <v>Ostrava</v>
      </c>
      <c r="D67" s="30" t="str">
        <f>VLOOKUP(muži!A67,data!$A$1:E$420,4,FALSE)</f>
        <v>Muži B</v>
      </c>
      <c r="E67" s="35" t="str">
        <f>VLOOKUP(muži!A67,data!$A$1:E$420,5,FALSE)</f>
        <v>1970</v>
      </c>
      <c r="F67" s="35" t="s">
        <v>912</v>
      </c>
      <c r="G67" s="37">
        <v>65</v>
      </c>
      <c r="J67" s="35"/>
    </row>
    <row r="68" spans="1:10" x14ac:dyDescent="0.25">
      <c r="A68" s="34">
        <v>303</v>
      </c>
      <c r="B68" s="30" t="str">
        <f>VLOOKUP(muži!$A68,data!$A$1:$E$420,2,FALSE)</f>
        <v>Martin Cigoš</v>
      </c>
      <c r="C68" s="30" t="str">
        <f>VLOOKUP(muži!A68,data!$A$1:E$420,3,FALSE)</f>
        <v>Běhny Bohumín</v>
      </c>
      <c r="D68" s="30" t="str">
        <f>VLOOKUP(muži!A68,data!$A$1:E$420,4,FALSE)</f>
        <v>Muži A</v>
      </c>
      <c r="E68" s="35">
        <f>VLOOKUP(muži!A68,data!$A$1:E$420,5,FALSE)</f>
        <v>1987</v>
      </c>
      <c r="F68" s="35" t="s">
        <v>913</v>
      </c>
      <c r="G68" s="37">
        <v>66</v>
      </c>
      <c r="J68" s="35"/>
    </row>
    <row r="69" spans="1:10" x14ac:dyDescent="0.25">
      <c r="A69" s="34">
        <v>101</v>
      </c>
      <c r="B69" s="30" t="str">
        <f>VLOOKUP(muži!$A69,data!$A$1:$E$420,2,FALSE)</f>
        <v>Jiří Londa</v>
      </c>
      <c r="C69" s="30" t="str">
        <f>VLOOKUP(muži!A69,data!$A$1:E$420,3,FALSE)</f>
        <v>SK Černé plíce</v>
      </c>
      <c r="D69" s="30" t="str">
        <f>VLOOKUP(muži!A69,data!$A$1:E$420,4,FALSE)</f>
        <v>Muži A</v>
      </c>
      <c r="E69" s="35">
        <f>VLOOKUP(muži!A69,data!$A$1:E$420,5,FALSE)</f>
        <v>1990</v>
      </c>
      <c r="F69" s="35" t="s">
        <v>914</v>
      </c>
      <c r="G69" s="37">
        <v>67</v>
      </c>
      <c r="J69" s="35"/>
    </row>
    <row r="70" spans="1:10" x14ac:dyDescent="0.25">
      <c r="A70" s="34">
        <v>360</v>
      </c>
      <c r="B70" s="30" t="str">
        <f>VLOOKUP(muži!$A70,data!$A$1:$E$420,2,FALSE)</f>
        <v>Denis Schmidt</v>
      </c>
      <c r="C70" s="30" t="str">
        <f>VLOOKUP(muži!A70,data!$A$1:E$420,3,FALSE)</f>
        <v>Prostřední bečva</v>
      </c>
      <c r="D70" s="30" t="str">
        <f>VLOOKUP(muži!A70,data!$A$1:E$420,4,FALSE)</f>
        <v>Muži A</v>
      </c>
      <c r="E70" s="35" t="str">
        <f>VLOOKUP(muži!A70,data!$A$1:E$420,5,FALSE)</f>
        <v>1982</v>
      </c>
      <c r="F70" s="35" t="s">
        <v>915</v>
      </c>
      <c r="G70" s="37">
        <v>68</v>
      </c>
      <c r="J70" s="35"/>
    </row>
    <row r="71" spans="1:10" x14ac:dyDescent="0.25">
      <c r="A71" s="34">
        <v>412</v>
      </c>
      <c r="B71" s="30" t="str">
        <f>VLOOKUP(muži!$A71,data!$A$1:$E$420,2,FALSE)</f>
        <v>Pavel Král</v>
      </c>
      <c r="C71" s="30" t="str">
        <f>VLOOKUP(muži!A71,data!$A$1:E$420,3,FALSE)</f>
        <v>Frýdek-Místek</v>
      </c>
      <c r="D71" s="30" t="str">
        <f>VLOOKUP(muži!A71,data!$A$1:E$420,4,FALSE)</f>
        <v>Muži A</v>
      </c>
      <c r="E71" s="35" t="str">
        <f>VLOOKUP(muži!A71,data!$A$1:E$420,5,FALSE)</f>
        <v>1980</v>
      </c>
      <c r="F71" s="35" t="s">
        <v>916</v>
      </c>
      <c r="G71" s="37">
        <v>69</v>
      </c>
      <c r="J71" s="35"/>
    </row>
    <row r="72" spans="1:10" x14ac:dyDescent="0.25">
      <c r="A72" s="34">
        <v>146</v>
      </c>
      <c r="B72" s="30" t="str">
        <f>VLOOKUP(muži!$A72,data!$A$1:$E$420,2,FALSE)</f>
        <v>Jaroslav Böhm</v>
      </c>
      <c r="C72" s="30" t="str">
        <f>VLOOKUP(muži!A72,data!$A$1:E$420,3,FALSE)</f>
        <v>KAPEBAJA TÝM</v>
      </c>
      <c r="D72" s="30" t="str">
        <f>VLOOKUP(muži!A72,data!$A$1:E$420,4,FALSE)</f>
        <v>Muži B</v>
      </c>
      <c r="E72" s="35">
        <f>VLOOKUP(muži!A72,data!$A$1:E$420,5,FALSE)</f>
        <v>1977</v>
      </c>
      <c r="F72" s="35" t="s">
        <v>917</v>
      </c>
      <c r="G72" s="37">
        <v>70</v>
      </c>
      <c r="J72" s="35"/>
    </row>
    <row r="73" spans="1:10" x14ac:dyDescent="0.25">
      <c r="A73" s="34">
        <v>183</v>
      </c>
      <c r="B73" s="30" t="str">
        <f>VLOOKUP(muži!$A73,data!$A$1:$E$420,2,FALSE)</f>
        <v>Ondřej Kuča</v>
      </c>
      <c r="C73" s="30" t="str">
        <f>VLOOKUP(muži!A73,data!$A$1:E$420,3,FALSE)</f>
        <v>Přerov</v>
      </c>
      <c r="D73" s="30" t="str">
        <f>VLOOKUP(muži!A73,data!$A$1:E$420,4,FALSE)</f>
        <v>Muži A</v>
      </c>
      <c r="E73" s="35">
        <f>VLOOKUP(muži!A73,data!$A$1:E$420,5,FALSE)</f>
        <v>1990</v>
      </c>
      <c r="F73" s="35" t="s">
        <v>918</v>
      </c>
      <c r="G73" s="37">
        <v>71</v>
      </c>
      <c r="J73" s="35"/>
    </row>
    <row r="74" spans="1:10" x14ac:dyDescent="0.25">
      <c r="A74" s="34">
        <v>3</v>
      </c>
      <c r="B74" s="30" t="str">
        <f>VLOOKUP(muži!$A74,data!$A$1:$E$420,2,FALSE)</f>
        <v>Lukáš Vaculík</v>
      </c>
      <c r="C74" s="30" t="str">
        <f>VLOOKUP(muži!A74,data!$A$1:E$420,3,FALSE)</f>
        <v>Ostrava</v>
      </c>
      <c r="D74" s="30" t="str">
        <f>VLOOKUP(muži!A74,data!$A$1:E$420,4,FALSE)</f>
        <v>Muži A</v>
      </c>
      <c r="E74" s="35">
        <f>VLOOKUP(muži!A74,data!$A$1:E$420,5,FALSE)</f>
        <v>1992</v>
      </c>
      <c r="F74" s="35" t="s">
        <v>919</v>
      </c>
      <c r="G74" s="37">
        <v>72</v>
      </c>
      <c r="J74" s="35"/>
    </row>
    <row r="75" spans="1:10" x14ac:dyDescent="0.25">
      <c r="A75" s="34">
        <v>306</v>
      </c>
      <c r="B75" s="30" t="str">
        <f>VLOOKUP(muži!$A75,data!$A$1:$E$420,2,FALSE)</f>
        <v>Milan Holub</v>
      </c>
      <c r="C75" s="30" t="str">
        <f>VLOOKUP(muži!A75,data!$A$1:E$420,3,FALSE)</f>
        <v>Ostrava</v>
      </c>
      <c r="D75" s="30" t="str">
        <f>VLOOKUP(muži!A75,data!$A$1:E$420,4,FALSE)</f>
        <v>Muži A</v>
      </c>
      <c r="E75" s="35">
        <f>VLOOKUP(muži!A75,data!$A$1:E$420,5,FALSE)</f>
        <v>1991</v>
      </c>
      <c r="F75" s="35" t="s">
        <v>920</v>
      </c>
      <c r="G75" s="37">
        <v>73</v>
      </c>
      <c r="J75" s="35"/>
    </row>
    <row r="76" spans="1:10" x14ac:dyDescent="0.25">
      <c r="A76" s="34">
        <v>25</v>
      </c>
      <c r="B76" s="30" t="str">
        <f>VLOOKUP(muži!$A76,data!$A$1:$E$420,2,FALSE)</f>
        <v>Marek Mantič</v>
      </c>
      <c r="C76" s="30" t="str">
        <f>VLOOKUP(muži!A76,data!$A$1:E$420,3,FALSE)</f>
        <v>Ostrava</v>
      </c>
      <c r="D76" s="30" t="str">
        <f>VLOOKUP(muži!A76,data!$A$1:E$420,4,FALSE)</f>
        <v>Muži A</v>
      </c>
      <c r="E76" s="35">
        <f>VLOOKUP(muži!A76,data!$A$1:E$420,5,FALSE)</f>
        <v>1984</v>
      </c>
      <c r="F76" s="35" t="s">
        <v>921</v>
      </c>
      <c r="G76" s="37">
        <v>74</v>
      </c>
      <c r="J76" s="35"/>
    </row>
    <row r="77" spans="1:10" x14ac:dyDescent="0.25">
      <c r="A77" s="34">
        <v>154</v>
      </c>
      <c r="B77" s="30" t="str">
        <f>VLOOKUP(muži!$A77,data!$A$1:$E$420,2,FALSE)</f>
        <v>Petr Rais</v>
      </c>
      <c r="C77" s="30" t="str">
        <f>VLOOKUP(muži!A77,data!$A$1:E$420,3,FALSE)</f>
        <v>Ostrava</v>
      </c>
      <c r="D77" s="30" t="str">
        <f>VLOOKUP(muži!A77,data!$A$1:E$420,4,FALSE)</f>
        <v>Muži A</v>
      </c>
      <c r="E77" s="35">
        <f>VLOOKUP(muži!A77,data!$A$1:E$420,5,FALSE)</f>
        <v>1997</v>
      </c>
      <c r="F77" s="35" t="s">
        <v>922</v>
      </c>
      <c r="G77" s="37">
        <v>75</v>
      </c>
      <c r="J77" s="35"/>
    </row>
    <row r="78" spans="1:10" x14ac:dyDescent="0.25">
      <c r="A78" s="34">
        <v>280</v>
      </c>
      <c r="B78" s="30" t="str">
        <f>VLOOKUP(muži!$A78,data!$A$1:$E$420,2,FALSE)</f>
        <v>Jan Batko</v>
      </c>
      <c r="C78" s="30" t="str">
        <f>VLOOKUP(muži!A78,data!$A$1:E$420,3,FALSE)</f>
        <v>Matoha</v>
      </c>
      <c r="D78" s="30" t="str">
        <f>VLOOKUP(muži!A78,data!$A$1:E$420,4,FALSE)</f>
        <v>Muži A</v>
      </c>
      <c r="E78" s="35">
        <f>VLOOKUP(muži!A78,data!$A$1:E$420,5,FALSE)</f>
        <v>1989</v>
      </c>
      <c r="F78" s="35" t="s">
        <v>923</v>
      </c>
      <c r="G78" s="37">
        <v>76</v>
      </c>
      <c r="J78" s="35"/>
    </row>
    <row r="79" spans="1:10" x14ac:dyDescent="0.25">
      <c r="A79" s="34">
        <v>413</v>
      </c>
      <c r="B79" s="30" t="str">
        <f>VLOOKUP(muži!$A79,data!$A$1:$E$420,2,FALSE)</f>
        <v>Marek Holuša</v>
      </c>
      <c r="C79" s="30" t="str">
        <f>VLOOKUP(muži!A79,data!$A$1:E$420,3,FALSE)</f>
        <v>Alpsport - Ježek na kopci</v>
      </c>
      <c r="D79" s="30" t="str">
        <f>VLOOKUP(muži!A79,data!$A$1:E$420,4,FALSE)</f>
        <v>Muži A</v>
      </c>
      <c r="E79" s="35" t="str">
        <f>VLOOKUP(muži!A79,data!$A$1:E$420,5,FALSE)</f>
        <v>1982</v>
      </c>
      <c r="F79" s="35" t="s">
        <v>924</v>
      </c>
      <c r="G79" s="37">
        <v>77</v>
      </c>
      <c r="J79" s="35"/>
    </row>
    <row r="80" spans="1:10" x14ac:dyDescent="0.25">
      <c r="A80" s="34">
        <v>95</v>
      </c>
      <c r="B80" s="30" t="str">
        <f>VLOOKUP(muži!$A80,data!$A$1:$E$420,2,FALSE)</f>
        <v>Miroslav Gavlák</v>
      </c>
      <c r="C80" s="30" t="str">
        <f>VLOOKUP(muži!A80,data!$A$1:E$420,3,FALSE)</f>
        <v>Ostrava</v>
      </c>
      <c r="D80" s="30" t="str">
        <f>VLOOKUP(muži!A80,data!$A$1:E$420,4,FALSE)</f>
        <v>Muži A</v>
      </c>
      <c r="E80" s="35">
        <f>VLOOKUP(muži!A80,data!$A$1:E$420,5,FALSE)</f>
        <v>1984</v>
      </c>
      <c r="F80" s="35" t="s">
        <v>925</v>
      </c>
      <c r="G80" s="37">
        <v>78</v>
      </c>
      <c r="J80" s="35"/>
    </row>
    <row r="81" spans="1:10" x14ac:dyDescent="0.25">
      <c r="A81" s="34">
        <v>132</v>
      </c>
      <c r="B81" s="30" t="str">
        <f>VLOOKUP(muži!$A81,data!$A$1:$E$420,2,FALSE)</f>
        <v>Přemysl polášek</v>
      </c>
      <c r="C81" s="30" t="str">
        <f>VLOOKUP(muži!A81,data!$A$1:E$420,3,FALSE)</f>
        <v>Vojtík 46</v>
      </c>
      <c r="D81" s="30" t="str">
        <f>VLOOKUP(muži!A81,data!$A$1:E$420,4,FALSE)</f>
        <v>Muži B</v>
      </c>
      <c r="E81" s="35">
        <f>VLOOKUP(muži!A81,data!$A$1:E$420,5,FALSE)</f>
        <v>1977</v>
      </c>
      <c r="F81" s="35" t="s">
        <v>926</v>
      </c>
      <c r="G81" s="37">
        <v>79</v>
      </c>
      <c r="J81" s="35"/>
    </row>
    <row r="82" spans="1:10" x14ac:dyDescent="0.25">
      <c r="A82" s="34">
        <v>125</v>
      </c>
      <c r="B82" s="30" t="str">
        <f>VLOOKUP(muži!$A82,data!$A$1:$E$420,2,FALSE)</f>
        <v>Ľubomír Sokolovský</v>
      </c>
      <c r="C82" s="30" t="str">
        <f>VLOOKUP(muži!A82,data!$A$1:E$420,3,FALSE)</f>
        <v>Ostrava</v>
      </c>
      <c r="D82" s="30" t="str">
        <f>VLOOKUP(muži!A82,data!$A$1:E$420,4,FALSE)</f>
        <v>Muži A</v>
      </c>
      <c r="E82" s="35">
        <f>VLOOKUP(muži!A82,data!$A$1:E$420,5,FALSE)</f>
        <v>1990</v>
      </c>
      <c r="F82" s="35" t="s">
        <v>927</v>
      </c>
      <c r="G82" s="37">
        <v>80</v>
      </c>
      <c r="J82" s="35"/>
    </row>
    <row r="83" spans="1:10" x14ac:dyDescent="0.25">
      <c r="A83" s="34">
        <v>245</v>
      </c>
      <c r="B83" s="30" t="str">
        <f>VLOOKUP(muži!$A83,data!$A$1:$E$420,2,FALSE)</f>
        <v>Richard Staniek</v>
      </c>
      <c r="C83" s="30" t="str">
        <f>VLOOKUP(muži!A83,data!$A$1:E$420,3,FALSE)</f>
        <v>Orlová</v>
      </c>
      <c r="D83" s="30" t="str">
        <f>VLOOKUP(muži!A83,data!$A$1:E$420,4,FALSE)</f>
        <v>Muži A</v>
      </c>
      <c r="E83" s="35">
        <f>VLOOKUP(muži!A83,data!$A$1:E$420,5,FALSE)</f>
        <v>1983</v>
      </c>
      <c r="F83" s="35" t="s">
        <v>928</v>
      </c>
      <c r="G83" s="37">
        <v>81</v>
      </c>
      <c r="J83" s="35"/>
    </row>
    <row r="84" spans="1:10" x14ac:dyDescent="0.25">
      <c r="A84" s="34">
        <v>384</v>
      </c>
      <c r="B84" s="30" t="str">
        <f>VLOOKUP(muži!$A84,data!$A$1:$E$420,2,FALSE)</f>
        <v>Oldřich Nehudek</v>
      </c>
      <c r="C84" s="30" t="str">
        <f>VLOOKUP(muži!A84,data!$A$1:E$420,3,FALSE)</f>
        <v>Šneci v běhu F-M</v>
      </c>
      <c r="D84" s="30" t="str">
        <f>VLOOKUP(muži!A84,data!$A$1:E$420,4,FALSE)</f>
        <v>Muži A</v>
      </c>
      <c r="E84" s="35" t="str">
        <f>VLOOKUP(muži!A84,data!$A$1:E$420,5,FALSE)</f>
        <v>1981</v>
      </c>
      <c r="F84" s="35" t="s">
        <v>929</v>
      </c>
      <c r="G84" s="37">
        <v>82</v>
      </c>
      <c r="J84" s="35"/>
    </row>
    <row r="85" spans="1:10" x14ac:dyDescent="0.25">
      <c r="A85" s="34">
        <v>265</v>
      </c>
      <c r="B85" s="30" t="str">
        <f>VLOOKUP(muži!$A85,data!$A$1:$E$420,2,FALSE)</f>
        <v>Viktor Cihlař</v>
      </c>
      <c r="C85" s="30" t="str">
        <f>VLOOKUP(muži!A85,data!$A$1:E$420,3,FALSE)</f>
        <v>Skripkov Run</v>
      </c>
      <c r="D85" s="30" t="str">
        <f>VLOOKUP(muži!A85,data!$A$1:E$420,4,FALSE)</f>
        <v>Muži A</v>
      </c>
      <c r="E85" s="35">
        <f>VLOOKUP(muži!A85,data!$A$1:E$420,5,FALSE)</f>
        <v>1979</v>
      </c>
      <c r="F85" s="35" t="s">
        <v>930</v>
      </c>
      <c r="G85" s="37">
        <v>83</v>
      </c>
      <c r="J85" s="35"/>
    </row>
    <row r="86" spans="1:10" x14ac:dyDescent="0.25">
      <c r="A86" s="34">
        <v>157</v>
      </c>
      <c r="B86" s="30" t="str">
        <f>VLOOKUP(muži!$A86,data!$A$1:$E$420,2,FALSE)</f>
        <v>Pavel Pernica</v>
      </c>
      <c r="C86" s="30" t="str">
        <f>VLOOKUP(muži!A86,data!$A$1:E$420,3,FALSE)</f>
        <v>TJ Gumárny Zubří</v>
      </c>
      <c r="D86" s="30" t="str">
        <f>VLOOKUP(muži!A86,data!$A$1:E$420,4,FALSE)</f>
        <v>Muži B</v>
      </c>
      <c r="E86" s="35">
        <f>VLOOKUP(muži!A86,data!$A$1:E$420,5,FALSE)</f>
        <v>1965</v>
      </c>
      <c r="F86" s="35" t="s">
        <v>931</v>
      </c>
      <c r="G86" s="37">
        <v>84</v>
      </c>
      <c r="J86" s="35"/>
    </row>
    <row r="87" spans="1:10" x14ac:dyDescent="0.25">
      <c r="A87" s="34">
        <v>202</v>
      </c>
      <c r="B87" s="30" t="str">
        <f>VLOOKUP(muži!$A87,data!$A$1:$E$420,2,FALSE)</f>
        <v>Adam Holeš</v>
      </c>
      <c r="C87" s="30" t="str">
        <f>VLOOKUP(muži!A87,data!$A$1:E$420,3,FALSE)</f>
        <v>Pustá Polom</v>
      </c>
      <c r="D87" s="30" t="str">
        <f>VLOOKUP(muži!A87,data!$A$1:E$420,4,FALSE)</f>
        <v>Muži A</v>
      </c>
      <c r="E87" s="35">
        <f>VLOOKUP(muži!A87,data!$A$1:E$420,5,FALSE)</f>
        <v>1990</v>
      </c>
      <c r="F87" s="35" t="s">
        <v>932</v>
      </c>
      <c r="G87" s="37">
        <v>85</v>
      </c>
      <c r="J87" s="35"/>
    </row>
    <row r="88" spans="1:10" x14ac:dyDescent="0.25">
      <c r="A88" s="34">
        <v>117</v>
      </c>
      <c r="B88" s="30" t="str">
        <f>VLOOKUP(muži!$A88,data!$A$1:$E$420,2,FALSE)</f>
        <v>Tomáš Grasser</v>
      </c>
      <c r="C88" s="30" t="str">
        <f>VLOOKUP(muži!A88,data!$A$1:E$420,3,FALSE)</f>
        <v>Ostrava</v>
      </c>
      <c r="D88" s="30" t="str">
        <f>VLOOKUP(muži!A88,data!$A$1:E$420,4,FALSE)</f>
        <v>Muži A</v>
      </c>
      <c r="E88" s="35">
        <f>VLOOKUP(muži!A88,data!$A$1:E$420,5,FALSE)</f>
        <v>1987</v>
      </c>
      <c r="F88" s="35" t="s">
        <v>933</v>
      </c>
      <c r="G88" s="37">
        <v>86</v>
      </c>
      <c r="J88" s="35"/>
    </row>
    <row r="89" spans="1:10" x14ac:dyDescent="0.25">
      <c r="A89" s="34">
        <v>13</v>
      </c>
      <c r="B89" s="30" t="str">
        <f>VLOOKUP(muži!$A89,data!$A$1:$E$420,2,FALSE)</f>
        <v>Lukáš Kozubek</v>
      </c>
      <c r="C89" s="30" t="str">
        <f>VLOOKUP(muži!A89,data!$A$1:E$420,3,FALSE)</f>
        <v>Ostrava</v>
      </c>
      <c r="D89" s="30" t="str">
        <f>VLOOKUP(muži!A89,data!$A$1:E$420,4,FALSE)</f>
        <v>Muži B</v>
      </c>
      <c r="E89" s="35">
        <f>VLOOKUP(muži!A89,data!$A$1:E$420,5,FALSE)</f>
        <v>1971</v>
      </c>
      <c r="F89" s="35" t="s">
        <v>934</v>
      </c>
      <c r="G89" s="37">
        <v>87</v>
      </c>
      <c r="J89" s="35"/>
    </row>
    <row r="90" spans="1:10" x14ac:dyDescent="0.25">
      <c r="A90" s="34">
        <v>236</v>
      </c>
      <c r="B90" s="30" t="str">
        <f>VLOOKUP(muži!$A90,data!$A$1:$E$420,2,FALSE)</f>
        <v>Adam Čapka</v>
      </c>
      <c r="C90" s="30" t="str">
        <f>VLOOKUP(muži!A90,data!$A$1:E$420,3,FALSE)</f>
        <v>Havířov</v>
      </c>
      <c r="D90" s="30" t="str">
        <f>VLOOKUP(muži!A90,data!$A$1:E$420,4,FALSE)</f>
        <v>Muži A</v>
      </c>
      <c r="E90" s="35">
        <f>VLOOKUP(muži!A90,data!$A$1:E$420,5,FALSE)</f>
        <v>1993</v>
      </c>
      <c r="F90" s="35" t="s">
        <v>935</v>
      </c>
      <c r="G90" s="37">
        <v>88</v>
      </c>
      <c r="J90" s="35"/>
    </row>
    <row r="91" spans="1:10" x14ac:dyDescent="0.25">
      <c r="A91" s="34">
        <v>400</v>
      </c>
      <c r="B91" s="30" t="str">
        <f>VLOOKUP(muži!$A91,data!$A$1:$E$420,2,FALSE)</f>
        <v>Pavel Horkel</v>
      </c>
      <c r="C91" s="30" t="str">
        <f>VLOOKUP(muži!A91,data!$A$1:E$420,3,FALSE)</f>
        <v>Krmelín</v>
      </c>
      <c r="D91" s="30" t="str">
        <f>VLOOKUP(muži!A91,data!$A$1:E$420,4,FALSE)</f>
        <v>Muži C</v>
      </c>
      <c r="E91" s="35" t="str">
        <f>VLOOKUP(muži!A91,data!$A$1:E$420,5,FALSE)</f>
        <v>1959</v>
      </c>
      <c r="F91" s="35" t="s">
        <v>936</v>
      </c>
      <c r="G91" s="37">
        <v>89</v>
      </c>
      <c r="J91" s="35"/>
    </row>
    <row r="92" spans="1:10" x14ac:dyDescent="0.25">
      <c r="A92" s="34">
        <v>152</v>
      </c>
      <c r="B92" s="30" t="str">
        <f>VLOOKUP(muži!$A92,data!$A$1:$E$420,2,FALSE)</f>
        <v>marcel tison</v>
      </c>
      <c r="C92" s="30" t="str">
        <f>VLOOKUP(muži!A92,data!$A$1:E$420,3,FALSE)</f>
        <v>MT Fitness1</v>
      </c>
      <c r="D92" s="30" t="str">
        <f>VLOOKUP(muži!A92,data!$A$1:E$420,4,FALSE)</f>
        <v>Muži B</v>
      </c>
      <c r="E92" s="35">
        <f>VLOOKUP(muži!A92,data!$A$1:E$420,5,FALSE)</f>
        <v>1974</v>
      </c>
      <c r="F92" s="35" t="s">
        <v>937</v>
      </c>
      <c r="G92" s="37">
        <v>90</v>
      </c>
      <c r="J92" s="35"/>
    </row>
    <row r="93" spans="1:10" x14ac:dyDescent="0.25">
      <c r="A93" s="34">
        <v>84</v>
      </c>
      <c r="B93" s="30" t="str">
        <f>VLOOKUP(muži!$A93,data!$A$1:$E$420,2,FALSE)</f>
        <v>Lukáš Kutěj</v>
      </c>
      <c r="C93" s="30" t="str">
        <f>VLOOKUP(muži!A93,data!$A$1:E$420,3,FALSE)</f>
        <v>Bernartice nad Odrou</v>
      </c>
      <c r="D93" s="30" t="str">
        <f>VLOOKUP(muži!A93,data!$A$1:E$420,4,FALSE)</f>
        <v>Muži A</v>
      </c>
      <c r="E93" s="35">
        <f>VLOOKUP(muži!A93,data!$A$1:E$420,5,FALSE)</f>
        <v>1980</v>
      </c>
      <c r="F93" s="35" t="s">
        <v>938</v>
      </c>
      <c r="G93" s="37">
        <v>91</v>
      </c>
      <c r="J93" s="35"/>
    </row>
    <row r="94" spans="1:10" x14ac:dyDescent="0.25">
      <c r="A94" s="34">
        <v>165</v>
      </c>
      <c r="B94" s="30" t="str">
        <f>VLOOKUP(muži!$A94,data!$A$1:$E$420,2,FALSE)</f>
        <v>Armand Urbas</v>
      </c>
      <c r="C94" s="30" t="str">
        <f>VLOOKUP(muži!A94,data!$A$1:E$420,3,FALSE)</f>
        <v>BsvCT Český Těšín</v>
      </c>
      <c r="D94" s="30" t="str">
        <f>VLOOKUP(muži!A94,data!$A$1:E$420,4,FALSE)</f>
        <v>Muži B</v>
      </c>
      <c r="E94" s="35">
        <f>VLOOKUP(muži!A94,data!$A$1:E$420,5,FALSE)</f>
        <v>1969</v>
      </c>
      <c r="F94" s="35" t="s">
        <v>939</v>
      </c>
      <c r="G94" s="37">
        <v>92</v>
      </c>
      <c r="J94" s="35"/>
    </row>
    <row r="95" spans="1:10" x14ac:dyDescent="0.25">
      <c r="A95" s="34">
        <v>53</v>
      </c>
      <c r="B95" s="30" t="str">
        <f>VLOOKUP(muži!$A95,data!$A$1:$E$420,2,FALSE)</f>
        <v>Josef Fojtů</v>
      </c>
      <c r="C95" s="30" t="str">
        <f>VLOOKUP(muži!A95,data!$A$1:E$420,3,FALSE)</f>
        <v>KAPEBAJA TÝM</v>
      </c>
      <c r="D95" s="30" t="str">
        <f>VLOOKUP(muži!A95,data!$A$1:E$420,4,FALSE)</f>
        <v>Muži A</v>
      </c>
      <c r="E95" s="35">
        <f>VLOOKUP(muži!A95,data!$A$1:E$420,5,FALSE)</f>
        <v>1980</v>
      </c>
      <c r="F95" s="35" t="s">
        <v>940</v>
      </c>
      <c r="G95" s="37">
        <v>93</v>
      </c>
      <c r="J95" s="35"/>
    </row>
    <row r="96" spans="1:10" x14ac:dyDescent="0.25">
      <c r="A96" s="34">
        <v>275</v>
      </c>
      <c r="B96" s="30" t="str">
        <f>VLOOKUP(muži!$A96,data!$A$1:$E$420,2,FALSE)</f>
        <v>Tomáš Bartusek</v>
      </c>
      <c r="C96" s="30" t="str">
        <f>VLOOKUP(muži!A96,data!$A$1:E$420,3,FALSE)</f>
        <v>Ostrava</v>
      </c>
      <c r="D96" s="30" t="str">
        <f>VLOOKUP(muži!A96,data!$A$1:E$420,4,FALSE)</f>
        <v>Muži A</v>
      </c>
      <c r="E96" s="35">
        <f>VLOOKUP(muži!A96,data!$A$1:E$420,5,FALSE)</f>
        <v>1986</v>
      </c>
      <c r="F96" s="35" t="s">
        <v>941</v>
      </c>
      <c r="G96" s="37">
        <v>94</v>
      </c>
    </row>
    <row r="97" spans="1:10" x14ac:dyDescent="0.25">
      <c r="A97" s="34">
        <v>102</v>
      </c>
      <c r="B97" s="30" t="str">
        <f>VLOOKUP(muži!$A97,data!$A$1:$E$420,2,FALSE)</f>
        <v>David Kasa</v>
      </c>
      <c r="C97" s="30" t="str">
        <f>VLOOKUP(muži!A97,data!$A$1:E$420,3,FALSE)</f>
        <v>Ostrava</v>
      </c>
      <c r="D97" s="30" t="str">
        <f>VLOOKUP(muži!A97,data!$A$1:E$420,4,FALSE)</f>
        <v>Muži A</v>
      </c>
      <c r="E97" s="35">
        <f>VLOOKUP(muži!A97,data!$A$1:E$420,5,FALSE)</f>
        <v>1984</v>
      </c>
      <c r="F97" s="35" t="s">
        <v>942</v>
      </c>
      <c r="G97" s="37">
        <v>95</v>
      </c>
      <c r="J97" s="35"/>
    </row>
    <row r="98" spans="1:10" x14ac:dyDescent="0.25">
      <c r="A98" s="34">
        <v>143</v>
      </c>
      <c r="B98" s="30" t="str">
        <f>VLOOKUP(muži!$A98,data!$A$1:$E$420,2,FALSE)</f>
        <v>Roman Janečka</v>
      </c>
      <c r="C98" s="30" t="str">
        <f>VLOOKUP(muži!A98,data!$A$1:E$420,3,FALSE)</f>
        <v>Čertova Lhota</v>
      </c>
      <c r="D98" s="30" t="str">
        <f>VLOOKUP(muži!A98,data!$A$1:E$420,4,FALSE)</f>
        <v>Muži B</v>
      </c>
      <c r="E98" s="35">
        <f>VLOOKUP(muži!A98,data!$A$1:E$420,5,FALSE)</f>
        <v>1975</v>
      </c>
      <c r="F98" s="35" t="s">
        <v>943</v>
      </c>
      <c r="G98" s="37">
        <v>96</v>
      </c>
      <c r="J98" s="35"/>
    </row>
    <row r="99" spans="1:10" x14ac:dyDescent="0.25">
      <c r="A99" s="34">
        <v>379</v>
      </c>
      <c r="B99" s="30" t="str">
        <f>VLOOKUP(muži!$A99,data!$A$1:$E$420,2,FALSE)</f>
        <v>Rudolf Nowak</v>
      </c>
      <c r="C99" s="30" t="str">
        <f>VLOOKUP(muži!A99,data!$A$1:E$420,3,FALSE)</f>
        <v>Karviná</v>
      </c>
      <c r="D99" s="30" t="str">
        <f>VLOOKUP(muži!A99,data!$A$1:E$420,4,FALSE)</f>
        <v>Muži A</v>
      </c>
      <c r="E99" s="35" t="str">
        <f>VLOOKUP(muži!A99,data!$A$1:E$420,5,FALSE)</f>
        <v>1984</v>
      </c>
      <c r="F99" s="35" t="s">
        <v>944</v>
      </c>
      <c r="G99" s="37">
        <v>97</v>
      </c>
      <c r="J99" s="35"/>
    </row>
    <row r="100" spans="1:10" x14ac:dyDescent="0.25">
      <c r="A100" s="34">
        <v>338</v>
      </c>
      <c r="B100" s="30" t="str">
        <f>VLOOKUP(muži!$A100,data!$A$1:$E$420,2,FALSE)</f>
        <v>Jan Sikora</v>
      </c>
      <c r="C100" s="30" t="str">
        <f>VLOOKUP(muži!A100,data!$A$1:E$420,3,FALSE)</f>
        <v>Hůrka - Sikáči</v>
      </c>
      <c r="D100" s="30" t="str">
        <f>VLOOKUP(muži!A100,data!$A$1:E$420,4,FALSE)</f>
        <v>Muži A</v>
      </c>
      <c r="E100" s="35" t="str">
        <f>VLOOKUP(muži!A100,data!$A$1:E$420,5,FALSE)</f>
        <v>1982</v>
      </c>
      <c r="F100" s="35" t="s">
        <v>945</v>
      </c>
      <c r="G100" s="37">
        <v>98</v>
      </c>
      <c r="J100" s="35"/>
    </row>
    <row r="101" spans="1:10" x14ac:dyDescent="0.25">
      <c r="A101" s="34">
        <v>246</v>
      </c>
      <c r="B101" s="30" t="str">
        <f>VLOOKUP(muži!$A101,data!$A$1:$E$420,2,FALSE)</f>
        <v>Martin Čech</v>
      </c>
      <c r="C101" s="30" t="str">
        <f>VLOOKUP(muži!A101,data!$A$1:E$420,3,FALSE)</f>
        <v>Havířov</v>
      </c>
      <c r="D101" s="30" t="str">
        <f>VLOOKUP(muži!A101,data!$A$1:E$420,4,FALSE)</f>
        <v>Muži A</v>
      </c>
      <c r="E101" s="35">
        <f>VLOOKUP(muži!A101,data!$A$1:E$420,5,FALSE)</f>
        <v>1982</v>
      </c>
      <c r="F101" s="35" t="s">
        <v>946</v>
      </c>
      <c r="G101" s="37">
        <v>99</v>
      </c>
      <c r="J101" s="35"/>
    </row>
    <row r="102" spans="1:10" x14ac:dyDescent="0.25">
      <c r="A102" s="34">
        <v>159</v>
      </c>
      <c r="B102" s="30" t="str">
        <f>VLOOKUP(muži!$A102,data!$A$1:$E$420,2,FALSE)</f>
        <v>Tomáš Štalcer</v>
      </c>
      <c r="C102" s="30" t="str">
        <f>VLOOKUP(muži!A102,data!$A$1:E$420,3,FALSE)</f>
        <v>Ostrava</v>
      </c>
      <c r="D102" s="30" t="str">
        <f>VLOOKUP(muži!A102,data!$A$1:E$420,4,FALSE)</f>
        <v>Muži C</v>
      </c>
      <c r="E102" s="35">
        <f>VLOOKUP(muži!A102,data!$A$1:E$420,5,FALSE)</f>
        <v>1963</v>
      </c>
      <c r="F102" s="35" t="s">
        <v>947</v>
      </c>
      <c r="G102" s="37">
        <v>100</v>
      </c>
      <c r="J102" s="35"/>
    </row>
    <row r="103" spans="1:10" x14ac:dyDescent="0.25">
      <c r="A103" s="34">
        <v>156</v>
      </c>
      <c r="B103" s="30" t="str">
        <f>VLOOKUP(muži!$A103,data!$A$1:$E$420,2,FALSE)</f>
        <v>Josef Randus</v>
      </c>
      <c r="C103" s="30" t="str">
        <f>VLOOKUP(muži!A103,data!$A$1:E$420,3,FALSE)</f>
        <v>Sportguides Team Rožnov</v>
      </c>
      <c r="D103" s="30" t="str">
        <f>VLOOKUP(muži!A103,data!$A$1:E$420,4,FALSE)</f>
        <v>Muži B</v>
      </c>
      <c r="E103" s="35">
        <f>VLOOKUP(muži!A103,data!$A$1:E$420,5,FALSE)</f>
        <v>1972</v>
      </c>
      <c r="F103" s="35" t="s">
        <v>948</v>
      </c>
      <c r="G103" s="37">
        <v>101</v>
      </c>
      <c r="H103" s="35"/>
      <c r="J103" s="35"/>
    </row>
    <row r="104" spans="1:10" x14ac:dyDescent="0.25">
      <c r="A104" s="34">
        <v>44</v>
      </c>
      <c r="B104" s="30" t="str">
        <f>VLOOKUP(muži!$A104,data!$A$1:$E$420,2,FALSE)</f>
        <v>Vladimír Čáp</v>
      </c>
      <c r="C104" s="30" t="str">
        <f>VLOOKUP(muži!A104,data!$A$1:E$420,3,FALSE)</f>
        <v>Ostrava</v>
      </c>
      <c r="D104" s="30" t="str">
        <f>VLOOKUP(muži!A104,data!$A$1:E$420,4,FALSE)</f>
        <v>Muži B</v>
      </c>
      <c r="E104" s="35">
        <f>VLOOKUP(muži!A104,data!$A$1:E$420,5,FALSE)</f>
        <v>1976</v>
      </c>
      <c r="F104" s="35" t="s">
        <v>949</v>
      </c>
      <c r="G104" s="37">
        <v>102</v>
      </c>
      <c r="H104" s="35"/>
      <c r="J104" s="35"/>
    </row>
    <row r="105" spans="1:10" x14ac:dyDescent="0.25">
      <c r="A105" s="34">
        <v>122</v>
      </c>
      <c r="B105" s="30" t="str">
        <f>VLOOKUP(muži!$A105,data!$A$1:$E$420,2,FALSE)</f>
        <v>Martin Pěkník</v>
      </c>
      <c r="C105" s="30" t="str">
        <f>VLOOKUP(muži!A105,data!$A$1:E$420,3,FALSE)</f>
        <v>MATOHA</v>
      </c>
      <c r="D105" s="30" t="str">
        <f>VLOOKUP(muži!A105,data!$A$1:E$420,4,FALSE)</f>
        <v>Muži A</v>
      </c>
      <c r="E105" s="35">
        <f>VLOOKUP(muži!A105,data!$A$1:E$420,5,FALSE)</f>
        <v>1989</v>
      </c>
      <c r="F105" s="35" t="s">
        <v>950</v>
      </c>
      <c r="G105" s="37">
        <v>103</v>
      </c>
      <c r="H105" s="35"/>
      <c r="J105" s="35"/>
    </row>
    <row r="106" spans="1:10" x14ac:dyDescent="0.25">
      <c r="A106" s="34">
        <v>220</v>
      </c>
      <c r="B106" s="30" t="str">
        <f>VLOOKUP(muži!$A106,data!$A$1:$E$420,2,FALSE)</f>
        <v>Tomáš Vacula</v>
      </c>
      <c r="C106" s="30" t="str">
        <f>VLOOKUP(muži!A106,data!$A$1:E$420,3,FALSE)</f>
        <v>Havířov</v>
      </c>
      <c r="D106" s="30" t="str">
        <f>VLOOKUP(muži!A106,data!$A$1:E$420,4,FALSE)</f>
        <v>Muži A</v>
      </c>
      <c r="E106" s="35">
        <f>VLOOKUP(muži!A106,data!$A$1:E$420,5,FALSE)</f>
        <v>1979</v>
      </c>
      <c r="F106" s="35" t="s">
        <v>951</v>
      </c>
      <c r="G106" s="37">
        <v>104</v>
      </c>
      <c r="H106" s="35"/>
      <c r="J106" s="35"/>
    </row>
    <row r="107" spans="1:10" x14ac:dyDescent="0.25">
      <c r="A107" s="34">
        <v>112</v>
      </c>
      <c r="B107" s="30" t="str">
        <f>VLOOKUP(muži!$A107,data!$A$1:$E$420,2,FALSE)</f>
        <v>Antonín Plihal</v>
      </c>
      <c r="C107" s="30" t="str">
        <f>VLOOKUP(muži!A107,data!$A$1:E$420,3,FALSE)</f>
        <v>Ostrava</v>
      </c>
      <c r="D107" s="30" t="str">
        <f>VLOOKUP(muži!A107,data!$A$1:E$420,4,FALSE)</f>
        <v>Muži A</v>
      </c>
      <c r="E107" s="35">
        <f>VLOOKUP(muži!A107,data!$A$1:E$420,5,FALSE)</f>
        <v>1983</v>
      </c>
      <c r="F107" s="35" t="s">
        <v>952</v>
      </c>
      <c r="G107" s="37">
        <v>105</v>
      </c>
      <c r="H107" s="35"/>
      <c r="J107" s="35"/>
    </row>
    <row r="108" spans="1:10" x14ac:dyDescent="0.25">
      <c r="A108" s="34">
        <v>419</v>
      </c>
      <c r="B108" s="30" t="str">
        <f>VLOOKUP(muži!$A108,data!$A$1:$E$420,2,FALSE)</f>
        <v>Tomáš Hájovský</v>
      </c>
      <c r="C108" s="30" t="str">
        <f>VLOOKUP(muži!A108,data!$A$1:E$420,3,FALSE)</f>
        <v>Hlučín</v>
      </c>
      <c r="D108" s="30" t="str">
        <f>VLOOKUP(muži!A108,data!$A$1:E$420,4,FALSE)</f>
        <v>Muži C</v>
      </c>
      <c r="E108" s="35" t="str">
        <f>VLOOKUP(muži!A108,data!$A$1:E$420,5,FALSE)</f>
        <v>1964</v>
      </c>
      <c r="F108" s="35" t="s">
        <v>953</v>
      </c>
      <c r="G108" s="37">
        <v>106</v>
      </c>
      <c r="H108" s="35"/>
      <c r="J108" s="35"/>
    </row>
    <row r="109" spans="1:10" x14ac:dyDescent="0.25">
      <c r="A109" s="34">
        <v>264</v>
      </c>
      <c r="B109" s="30" t="str">
        <f>VLOOKUP(muži!$A109,data!$A$1:$E$420,2,FALSE)</f>
        <v>Patrik Šalata</v>
      </c>
      <c r="C109" s="30" t="str">
        <f>VLOOKUP(muži!A109,data!$A$1:E$420,3,FALSE)</f>
        <v>Skripkov Run</v>
      </c>
      <c r="D109" s="30" t="str">
        <f>VLOOKUP(muži!A109,data!$A$1:E$420,4,FALSE)</f>
        <v>Muži A</v>
      </c>
      <c r="E109" s="35">
        <f>VLOOKUP(muži!A109,data!$A$1:E$420,5,FALSE)</f>
        <v>1994</v>
      </c>
      <c r="F109" s="35" t="s">
        <v>954</v>
      </c>
      <c r="G109" s="37">
        <v>107</v>
      </c>
      <c r="H109" s="35"/>
      <c r="J109" s="35"/>
    </row>
    <row r="110" spans="1:10" x14ac:dyDescent="0.25">
      <c r="A110" s="34">
        <v>372</v>
      </c>
      <c r="B110" s="30" t="str">
        <f>VLOOKUP(muži!$A110,data!$A$1:$E$420,2,FALSE)</f>
        <v xml:space="preserve">Lumír Janošek </v>
      </c>
      <c r="C110" s="30" t="str">
        <f>VLOOKUP(muži!A110,data!$A$1:E$420,3,FALSE)</f>
        <v>Ostrava</v>
      </c>
      <c r="D110" s="30" t="str">
        <f>VLOOKUP(muži!A110,data!$A$1:E$420,4,FALSE)</f>
        <v>Muži A</v>
      </c>
      <c r="E110" s="35" t="str">
        <f>VLOOKUP(muži!A110,data!$A$1:E$420,5,FALSE)</f>
        <v>1986</v>
      </c>
      <c r="F110" s="35" t="s">
        <v>955</v>
      </c>
      <c r="G110" s="37">
        <v>108</v>
      </c>
      <c r="H110" s="35"/>
      <c r="J110" s="35"/>
    </row>
    <row r="111" spans="1:10" x14ac:dyDescent="0.25">
      <c r="A111" s="34">
        <v>277</v>
      </c>
      <c r="B111" s="30" t="str">
        <f>VLOOKUP(muži!$A111,data!$A$1:$E$420,2,FALSE)</f>
        <v>Přemysl Šebesta</v>
      </c>
      <c r="C111" s="30" t="str">
        <f>VLOOKUP(muži!A111,data!$A$1:E$420,3,FALSE)</f>
        <v>Autoservis Hlubina</v>
      </c>
      <c r="D111" s="30" t="str">
        <f>VLOOKUP(muži!A111,data!$A$1:E$420,4,FALSE)</f>
        <v>Muži A</v>
      </c>
      <c r="E111" s="35">
        <f>VLOOKUP(muži!A111,data!$A$1:E$420,5,FALSE)</f>
        <v>1984</v>
      </c>
      <c r="F111" s="35" t="s">
        <v>956</v>
      </c>
      <c r="G111" s="37">
        <v>109</v>
      </c>
      <c r="H111" s="35"/>
      <c r="J111" s="35"/>
    </row>
    <row r="112" spans="1:10" x14ac:dyDescent="0.25">
      <c r="A112" s="34">
        <v>417</v>
      </c>
      <c r="B112" s="30" t="str">
        <f>VLOOKUP(muži!$A112,data!$A$1:$E$420,2,FALSE)</f>
        <v>Milan Kohoutek</v>
      </c>
      <c r="C112" s="30" t="str">
        <f>VLOOKUP(muži!A112,data!$A$1:E$420,3,FALSE)</f>
        <v>MIKO Ostrava</v>
      </c>
      <c r="D112" s="30" t="str">
        <f>VLOOKUP(muži!A112,data!$A$1:E$420,4,FALSE)</f>
        <v>Muži C</v>
      </c>
      <c r="E112" s="35" t="str">
        <f>VLOOKUP(muži!A112,data!$A$1:E$420,5,FALSE)</f>
        <v>1963</v>
      </c>
      <c r="F112" s="35" t="s">
        <v>957</v>
      </c>
      <c r="G112" s="37">
        <v>110</v>
      </c>
      <c r="H112" s="35"/>
      <c r="J112" s="35"/>
    </row>
    <row r="113" spans="1:10" x14ac:dyDescent="0.25">
      <c r="A113" s="34">
        <v>394</v>
      </c>
      <c r="B113" s="30" t="str">
        <f>VLOOKUP(muži!$A113,data!$A$1:$E$420,2,FALSE)</f>
        <v>Stanislav Skomorowski</v>
      </c>
      <c r="C113" s="30" t="str">
        <f>VLOOKUP(muži!A113,data!$A$1:E$420,3,FALSE)</f>
        <v>KB Rybnickie Kužnice</v>
      </c>
      <c r="D113" s="30" t="str">
        <f>VLOOKUP(muži!A113,data!$A$1:E$420,4,FALSE)</f>
        <v>Muži C</v>
      </c>
      <c r="E113" s="35" t="str">
        <f>VLOOKUP(muži!A113,data!$A$1:E$420,5,FALSE)</f>
        <v>1957</v>
      </c>
      <c r="F113" s="35" t="s">
        <v>958</v>
      </c>
      <c r="G113" s="37">
        <v>111</v>
      </c>
      <c r="H113" s="35"/>
      <c r="J113" s="35"/>
    </row>
    <row r="114" spans="1:10" x14ac:dyDescent="0.25">
      <c r="A114" s="34">
        <v>201</v>
      </c>
      <c r="B114" s="30" t="str">
        <f>VLOOKUP(muži!$A114,data!$A$1:$E$420,2,FALSE)</f>
        <v>Tomáš Navrátil</v>
      </c>
      <c r="C114" s="30" t="str">
        <f>VLOOKUP(muži!A114,data!$A$1:E$420,3,FALSE)</f>
        <v>Běžecká škola Ostravy-Jihu</v>
      </c>
      <c r="D114" s="30" t="str">
        <f>VLOOKUP(muži!A114,data!$A$1:E$420,4,FALSE)</f>
        <v>Muži B</v>
      </c>
      <c r="E114" s="35">
        <f>VLOOKUP(muži!A114,data!$A$1:E$420,5,FALSE)</f>
        <v>1977</v>
      </c>
      <c r="F114" s="35" t="s">
        <v>959</v>
      </c>
      <c r="G114" s="37">
        <v>112</v>
      </c>
      <c r="H114" s="35"/>
      <c r="J114" s="35"/>
    </row>
    <row r="115" spans="1:10" x14ac:dyDescent="0.25">
      <c r="A115" s="34">
        <v>167</v>
      </c>
      <c r="B115" s="30" t="str">
        <f>VLOOKUP(muži!$A115,data!$A$1:$E$420,2,FALSE)</f>
        <v>Radek Kubánek</v>
      </c>
      <c r="C115" s="30" t="str">
        <f>VLOOKUP(muži!A115,data!$A$1:E$420,3,FALSE)</f>
        <v>Jakubčovice</v>
      </c>
      <c r="D115" s="30" t="str">
        <f>VLOOKUP(muži!A115,data!$A$1:E$420,4,FALSE)</f>
        <v>Muži A</v>
      </c>
      <c r="E115" s="35">
        <f>VLOOKUP(muži!A115,data!$A$1:E$420,5,FALSE)</f>
        <v>1987</v>
      </c>
      <c r="F115" s="35" t="s">
        <v>960</v>
      </c>
      <c r="G115" s="37">
        <v>113</v>
      </c>
      <c r="H115" s="35"/>
      <c r="J115" s="35"/>
    </row>
    <row r="116" spans="1:10" x14ac:dyDescent="0.25">
      <c r="A116" s="34">
        <v>354</v>
      </c>
      <c r="B116" s="30" t="str">
        <f>VLOOKUP(muži!$A116,data!$A$1:$E$420,2,FALSE)</f>
        <v>Daniel Hradil</v>
      </c>
      <c r="C116" s="30" t="str">
        <f>VLOOKUP(muži!A116,data!$A$1:E$420,3,FALSE)</f>
        <v>Kelč</v>
      </c>
      <c r="D116" s="30" t="str">
        <f>VLOOKUP(muži!A116,data!$A$1:E$420,4,FALSE)</f>
        <v>Muži B</v>
      </c>
      <c r="E116" s="35" t="str">
        <f>VLOOKUP(muži!A116,data!$A$1:E$420,5,FALSE)</f>
        <v>1978</v>
      </c>
      <c r="F116" s="35" t="s">
        <v>961</v>
      </c>
      <c r="G116" s="37">
        <v>114</v>
      </c>
      <c r="H116" s="35"/>
      <c r="J116" s="35"/>
    </row>
    <row r="117" spans="1:10" x14ac:dyDescent="0.25">
      <c r="A117" s="34">
        <v>14</v>
      </c>
      <c r="B117" s="30" t="str">
        <f>VLOOKUP(muži!$A117,data!$A$1:$E$420,2,FALSE)</f>
        <v>Jan Dvorský</v>
      </c>
      <c r="C117" s="30" t="str">
        <f>VLOOKUP(muži!A117,data!$A$1:E$420,3,FALSE)</f>
        <v>Nový Jičín</v>
      </c>
      <c r="D117" s="30" t="str">
        <f>VLOOKUP(muži!A117,data!$A$1:E$420,4,FALSE)</f>
        <v>Muži A</v>
      </c>
      <c r="E117" s="35">
        <f>VLOOKUP(muži!A117,data!$A$1:E$420,5,FALSE)</f>
        <v>1981</v>
      </c>
      <c r="F117" s="35" t="s">
        <v>962</v>
      </c>
      <c r="G117" s="37">
        <v>115</v>
      </c>
      <c r="H117" s="35"/>
      <c r="J117" s="35"/>
    </row>
    <row r="118" spans="1:10" x14ac:dyDescent="0.25">
      <c r="A118" s="34">
        <v>153</v>
      </c>
      <c r="B118" s="30" t="str">
        <f>VLOOKUP(muži!$A118,data!$A$1:$E$420,2,FALSE)</f>
        <v>Josef Chodura</v>
      </c>
      <c r="C118" s="30" t="str">
        <f>VLOOKUP(muži!A118,data!$A$1:E$420,3,FALSE)</f>
        <v>Ski Club Ipeco</v>
      </c>
      <c r="D118" s="30" t="str">
        <f>VLOOKUP(muži!A118,data!$A$1:E$420,4,FALSE)</f>
        <v>Muži B</v>
      </c>
      <c r="E118" s="35">
        <f>VLOOKUP(muži!A118,data!$A$1:E$420,5,FALSE)</f>
        <v>1970</v>
      </c>
      <c r="F118" s="35" t="s">
        <v>1029</v>
      </c>
      <c r="G118" s="37">
        <v>116</v>
      </c>
      <c r="H118" s="35"/>
      <c r="J118" s="35"/>
    </row>
    <row r="119" spans="1:10" x14ac:dyDescent="0.25">
      <c r="A119" s="34">
        <v>35</v>
      </c>
      <c r="B119" s="30" t="str">
        <f>VLOOKUP(muži!$A119,data!$A$1:$E$420,2,FALSE)</f>
        <v>Radek Šoltys</v>
      </c>
      <c r="C119" s="30" t="str">
        <f>VLOOKUP(muži!A119,data!$A$1:E$420,3,FALSE)</f>
        <v>FBC LETKA</v>
      </c>
      <c r="D119" s="30" t="str">
        <f>VLOOKUP(muži!A119,data!$A$1:E$420,4,FALSE)</f>
        <v>Muži B</v>
      </c>
      <c r="E119" s="35">
        <f>VLOOKUP(muži!A119,data!$A$1:E$420,5,FALSE)</f>
        <v>1978</v>
      </c>
      <c r="F119" s="35" t="s">
        <v>963</v>
      </c>
      <c r="G119" s="37">
        <v>117</v>
      </c>
      <c r="H119" s="35"/>
      <c r="J119" s="35"/>
    </row>
    <row r="120" spans="1:10" x14ac:dyDescent="0.25">
      <c r="A120" s="34">
        <v>211</v>
      </c>
      <c r="B120" s="30" t="str">
        <f>VLOOKUP(muži!$A120,data!$A$1:$E$420,2,FALSE)</f>
        <v>Václav Procházka</v>
      </c>
      <c r="C120" s="30" t="str">
        <f>VLOOKUP(muži!A120,data!$A$1:E$420,3,FALSE)</f>
        <v>MK Seitl Ostrava</v>
      </c>
      <c r="D120" s="30" t="str">
        <f>VLOOKUP(muži!A120,data!$A$1:E$420,4,FALSE)</f>
        <v>Muži C</v>
      </c>
      <c r="E120" s="35">
        <f>VLOOKUP(muži!A120,data!$A$1:E$420,5,FALSE)</f>
        <v>1945</v>
      </c>
      <c r="F120" s="35" t="s">
        <v>964</v>
      </c>
      <c r="G120" s="37">
        <v>118</v>
      </c>
      <c r="H120" s="35"/>
      <c r="J120" s="35"/>
    </row>
    <row r="121" spans="1:10" x14ac:dyDescent="0.25">
      <c r="A121" s="34">
        <v>73</v>
      </c>
      <c r="B121" s="30" t="str">
        <f>VLOOKUP(muži!$A121,data!$A$1:$E$420,2,FALSE)</f>
        <v>Miroslav Klug</v>
      </c>
      <c r="C121" s="30" t="str">
        <f>VLOOKUP(muži!A121,data!$A$1:E$420,3,FALSE)</f>
        <v>Ostrava - Poruba</v>
      </c>
      <c r="D121" s="30" t="str">
        <f>VLOOKUP(muži!A121,data!$A$1:E$420,4,FALSE)</f>
        <v>Muži A</v>
      </c>
      <c r="E121" s="35">
        <f>VLOOKUP(muži!A121,data!$A$1:E$420,5,FALSE)</f>
        <v>1989</v>
      </c>
      <c r="F121" s="35" t="s">
        <v>965</v>
      </c>
      <c r="G121" s="37">
        <v>119</v>
      </c>
      <c r="H121" s="35"/>
      <c r="J121" s="35"/>
    </row>
    <row r="122" spans="1:10" x14ac:dyDescent="0.25">
      <c r="A122" s="34">
        <v>207</v>
      </c>
      <c r="B122" s="30" t="str">
        <f>VLOOKUP(muži!$A122,data!$A$1:$E$420,2,FALSE)</f>
        <v>Jakub Myška</v>
      </c>
      <c r="C122" s="30" t="str">
        <f>VLOOKUP(muži!A122,data!$A$1:E$420,3,FALSE)</f>
        <v>Ostrava</v>
      </c>
      <c r="D122" s="30" t="str">
        <f>VLOOKUP(muži!A122,data!$A$1:E$420,4,FALSE)</f>
        <v>Muži A</v>
      </c>
      <c r="E122" s="35">
        <f>VLOOKUP(muži!A122,data!$A$1:E$420,5,FALSE)</f>
        <v>1989</v>
      </c>
      <c r="F122" s="35" t="s">
        <v>966</v>
      </c>
      <c r="G122" s="37">
        <v>120</v>
      </c>
      <c r="H122" s="35"/>
      <c r="J122" s="35"/>
    </row>
    <row r="123" spans="1:10" x14ac:dyDescent="0.25">
      <c r="A123" s="34">
        <v>1</v>
      </c>
      <c r="B123" s="30" t="str">
        <f>VLOOKUP(muži!$A123,data!$A$1:$E$420,2,FALSE)</f>
        <v>Jiří Hořínek</v>
      </c>
      <c r="C123" s="30" t="str">
        <f>VLOOKUP(muži!A123,data!$A$1:E$420,3,FALSE)</f>
        <v>USK - Opava</v>
      </c>
      <c r="D123" s="30" t="str">
        <f>VLOOKUP(muži!A123,data!$A$1:E$420,4,FALSE)</f>
        <v>Muži A</v>
      </c>
      <c r="E123" s="35">
        <f>VLOOKUP(muži!A123,data!$A$1:E$420,5,FALSE)</f>
        <v>1986</v>
      </c>
      <c r="F123" s="35" t="s">
        <v>967</v>
      </c>
      <c r="G123" s="37">
        <v>121</v>
      </c>
      <c r="H123" s="35"/>
      <c r="J123" s="35"/>
    </row>
    <row r="124" spans="1:10" x14ac:dyDescent="0.25">
      <c r="A124" s="34">
        <v>351</v>
      </c>
      <c r="B124" s="30" t="str">
        <f>VLOOKUP(muži!$A124,data!$A$1:$E$420,2,FALSE)</f>
        <v>Ondřej Luzar</v>
      </c>
      <c r="C124" s="30" t="str">
        <f>VLOOKUP(muži!A124,data!$A$1:E$420,3,FALSE)</f>
        <v>Ostrava</v>
      </c>
      <c r="D124" s="30" t="str">
        <f>VLOOKUP(muži!A124,data!$A$1:E$420,4,FALSE)</f>
        <v>Muži A</v>
      </c>
      <c r="E124" s="35">
        <f>VLOOKUP(muži!A124,data!$A$1:E$420,5,FALSE)</f>
        <v>1991</v>
      </c>
      <c r="F124" s="35" t="s">
        <v>968</v>
      </c>
      <c r="G124" s="37">
        <v>122</v>
      </c>
      <c r="H124" s="35"/>
      <c r="J124" s="35"/>
    </row>
    <row r="125" spans="1:10" x14ac:dyDescent="0.25">
      <c r="A125" s="34">
        <v>170</v>
      </c>
      <c r="B125" s="30" t="str">
        <f>VLOOKUP(muži!$A125,data!$A$1:$E$420,2,FALSE)</f>
        <v>Michal Milata</v>
      </c>
      <c r="C125" s="30" t="str">
        <f>VLOOKUP(muži!A125,data!$A$1:E$420,3,FALSE)</f>
        <v>Frýdlant nad Ostravicí</v>
      </c>
      <c r="D125" s="30" t="str">
        <f>VLOOKUP(muži!A125,data!$A$1:E$420,4,FALSE)</f>
        <v>Muži A</v>
      </c>
      <c r="E125" s="35">
        <f>VLOOKUP(muži!A125,data!$A$1:E$420,5,FALSE)</f>
        <v>1979</v>
      </c>
      <c r="F125" s="35" t="s">
        <v>969</v>
      </c>
      <c r="G125" s="37">
        <v>123</v>
      </c>
      <c r="H125" s="35"/>
      <c r="J125" s="35"/>
    </row>
    <row r="126" spans="1:10" x14ac:dyDescent="0.25">
      <c r="A126" s="34">
        <v>262</v>
      </c>
      <c r="B126" s="30" t="str">
        <f>VLOOKUP(muži!$A126,data!$A$1:$E$420,2,FALSE)</f>
        <v>Milan Kramár</v>
      </c>
      <c r="C126" s="30" t="str">
        <f>VLOOKUP(muži!A126,data!$A$1:E$420,3,FALSE)</f>
        <v>Ostrava</v>
      </c>
      <c r="D126" s="30" t="str">
        <f>VLOOKUP(muži!A126,data!$A$1:E$420,4,FALSE)</f>
        <v>Muži B</v>
      </c>
      <c r="E126" s="35">
        <f>VLOOKUP(muži!A126,data!$A$1:E$420,5,FALSE)</f>
        <v>1973</v>
      </c>
      <c r="F126" s="35" t="s">
        <v>970</v>
      </c>
      <c r="G126" s="37">
        <v>124</v>
      </c>
      <c r="H126" s="35"/>
      <c r="J126" s="35"/>
    </row>
    <row r="127" spans="1:10" x14ac:dyDescent="0.25">
      <c r="A127" s="34">
        <v>219</v>
      </c>
      <c r="B127" s="30" t="str">
        <f>VLOOKUP(muži!$A127,data!$A$1:$E$420,2,FALSE)</f>
        <v>Martin Haft</v>
      </c>
      <c r="C127" s="30" t="str">
        <f>VLOOKUP(muži!A127,data!$A$1:E$420,3,FALSE)</f>
        <v>Chromá 100nožka</v>
      </c>
      <c r="D127" s="30" t="str">
        <f>VLOOKUP(muži!A127,data!$A$1:E$420,4,FALSE)</f>
        <v>Muži A</v>
      </c>
      <c r="E127" s="35">
        <f>VLOOKUP(muži!A127,data!$A$1:E$420,5,FALSE)</f>
        <v>1979</v>
      </c>
      <c r="F127" s="35" t="s">
        <v>971</v>
      </c>
      <c r="G127" s="37">
        <v>125</v>
      </c>
      <c r="H127" s="35"/>
      <c r="J127" s="35"/>
    </row>
    <row r="128" spans="1:10" x14ac:dyDescent="0.25">
      <c r="A128" s="34">
        <v>296</v>
      </c>
      <c r="B128" s="30" t="str">
        <f>VLOOKUP(muži!$A128,data!$A$1:$E$420,2,FALSE)</f>
        <v>David Grendysa</v>
      </c>
      <c r="C128" s="30" t="str">
        <f>VLOOKUP(muži!A128,data!$A$1:E$420,3,FALSE)</f>
        <v>Hladnovské gazely</v>
      </c>
      <c r="D128" s="30" t="str">
        <f>VLOOKUP(muži!A128,data!$A$1:E$420,4,FALSE)</f>
        <v>Muži B</v>
      </c>
      <c r="E128" s="35">
        <f>VLOOKUP(muži!A128,data!$A$1:E$420,5,FALSE)</f>
        <v>1971</v>
      </c>
      <c r="F128" s="35" t="s">
        <v>972</v>
      </c>
      <c r="G128" s="37">
        <v>126</v>
      </c>
      <c r="H128" s="35"/>
      <c r="J128" s="35"/>
    </row>
    <row r="129" spans="1:10" x14ac:dyDescent="0.25">
      <c r="A129" s="34">
        <v>226</v>
      </c>
      <c r="B129" s="30" t="str">
        <f>VLOOKUP(muži!$A129,data!$A$1:$E$420,2,FALSE)</f>
        <v>Štefan Foriška</v>
      </c>
      <c r="C129" s="30" t="str">
        <f>VLOOKUP(muži!A129,data!$A$1:E$420,3,FALSE)</f>
        <v>Příbor</v>
      </c>
      <c r="D129" s="30" t="str">
        <f>VLOOKUP(muži!A129,data!$A$1:E$420,4,FALSE)</f>
        <v>Muži A</v>
      </c>
      <c r="E129" s="35">
        <f>VLOOKUP(muži!A129,data!$A$1:E$420,5,FALSE)</f>
        <v>1983</v>
      </c>
      <c r="F129" s="35" t="s">
        <v>973</v>
      </c>
      <c r="G129" s="37">
        <v>127</v>
      </c>
      <c r="H129" s="35"/>
      <c r="J129" s="35"/>
    </row>
    <row r="130" spans="1:10" x14ac:dyDescent="0.25">
      <c r="A130" s="34">
        <v>50</v>
      </c>
      <c r="B130" s="30" t="str">
        <f>VLOOKUP(muži!$A130,data!$A$1:$E$420,2,FALSE)</f>
        <v>Radovan Vítovec</v>
      </c>
      <c r="C130" s="30" t="str">
        <f>VLOOKUP(muži!A130,data!$A$1:E$420,3,FALSE)</f>
        <v>Ostrava</v>
      </c>
      <c r="D130" s="30" t="str">
        <f>VLOOKUP(muži!A130,data!$A$1:E$420,4,FALSE)</f>
        <v>Muži B</v>
      </c>
      <c r="E130" s="35">
        <f>VLOOKUP(muži!A130,data!$A$1:E$420,5,FALSE)</f>
        <v>1973</v>
      </c>
      <c r="F130" s="35" t="s">
        <v>974</v>
      </c>
      <c r="G130" s="37">
        <v>128</v>
      </c>
      <c r="H130" s="35"/>
      <c r="J130" s="35"/>
    </row>
    <row r="131" spans="1:10" x14ac:dyDescent="0.25">
      <c r="A131" s="34">
        <v>289</v>
      </c>
      <c r="B131" s="30" t="str">
        <f>VLOOKUP(muži!$A131,data!$A$1:$E$420,2,FALSE)</f>
        <v>Tomáš Giža</v>
      </c>
      <c r="C131" s="30" t="str">
        <f>VLOOKUP(muži!A131,data!$A$1:E$420,3,FALSE)</f>
        <v>SK Černé plíce</v>
      </c>
      <c r="D131" s="30" t="str">
        <f>VLOOKUP(muži!A131,data!$A$1:E$420,4,FALSE)</f>
        <v>Muži B</v>
      </c>
      <c r="E131" s="35">
        <f>VLOOKUP(muži!A131,data!$A$1:E$420,5,FALSE)</f>
        <v>1975</v>
      </c>
      <c r="F131" s="35" t="s">
        <v>975</v>
      </c>
      <c r="G131" s="37">
        <v>129</v>
      </c>
      <c r="H131" s="35"/>
      <c r="J131" s="35"/>
    </row>
    <row r="132" spans="1:10" x14ac:dyDescent="0.25">
      <c r="A132" s="34">
        <v>266</v>
      </c>
      <c r="B132" s="30" t="str">
        <f>VLOOKUP(muži!$A132,data!$A$1:$E$420,2,FALSE)</f>
        <v>Pavel Cihlář</v>
      </c>
      <c r="C132" s="30" t="str">
        <f>VLOOKUP(muži!A132,data!$A$1:E$420,3,FALSE)</f>
        <v>Skripkov Run</v>
      </c>
      <c r="D132" s="30" t="str">
        <f>VLOOKUP(muži!A132,data!$A$1:E$420,4,FALSE)</f>
        <v>Muži A</v>
      </c>
      <c r="E132" s="35">
        <f>VLOOKUP(muži!A132,data!$A$1:E$420,5,FALSE)</f>
        <v>1984</v>
      </c>
      <c r="F132" s="35" t="s">
        <v>976</v>
      </c>
      <c r="G132" s="37">
        <v>130</v>
      </c>
      <c r="H132" s="35"/>
      <c r="J132" s="35"/>
    </row>
    <row r="133" spans="1:10" x14ac:dyDescent="0.25">
      <c r="A133" s="34">
        <v>352</v>
      </c>
      <c r="B133" s="30" t="str">
        <f>VLOOKUP(muži!$A133,data!$A$1:$E$420,2,FALSE)</f>
        <v>Pavel Böhm</v>
      </c>
      <c r="C133" s="30" t="str">
        <f>VLOOKUP(muži!A133,data!$A$1:E$420,3,FALSE)</f>
        <v>Ostrava</v>
      </c>
      <c r="D133" s="30" t="str">
        <f>VLOOKUP(muži!A133,data!$A$1:E$420,4,FALSE)</f>
        <v>Muži A</v>
      </c>
      <c r="E133" s="35">
        <f>VLOOKUP(muži!A133,data!$A$1:E$420,5,FALSE)</f>
        <v>1982</v>
      </c>
      <c r="F133" s="35" t="s">
        <v>977</v>
      </c>
      <c r="G133" s="37">
        <v>131</v>
      </c>
      <c r="H133" s="35"/>
      <c r="J133" s="35"/>
    </row>
    <row r="134" spans="1:10" x14ac:dyDescent="0.25">
      <c r="A134" s="34">
        <v>55</v>
      </c>
      <c r="B134" s="30" t="str">
        <f>VLOOKUP(muži!$A134,data!$A$1:$E$420,2,FALSE)</f>
        <v>Martin Pavlinek</v>
      </c>
      <c r="C134" s="30" t="str">
        <f>VLOOKUP(muži!A134,data!$A$1:E$420,3,FALSE)</f>
        <v>Ostrava</v>
      </c>
      <c r="D134" s="30" t="str">
        <f>VLOOKUP(muži!A134,data!$A$1:E$420,4,FALSE)</f>
        <v>Muži B</v>
      </c>
      <c r="E134" s="35">
        <f>VLOOKUP(muži!A134,data!$A$1:E$420,5,FALSE)</f>
        <v>1971</v>
      </c>
      <c r="F134" s="35" t="s">
        <v>978</v>
      </c>
      <c r="G134" s="37">
        <v>132</v>
      </c>
      <c r="H134" s="35"/>
      <c r="J134" s="35"/>
    </row>
    <row r="135" spans="1:10" x14ac:dyDescent="0.25">
      <c r="A135" s="34">
        <v>38</v>
      </c>
      <c r="B135" s="30" t="str">
        <f>VLOOKUP(muži!$A135,data!$A$1:$E$420,2,FALSE)</f>
        <v>Martin Kočí</v>
      </c>
      <c r="C135" s="30" t="str">
        <f>VLOOKUP(muži!A135,data!$A$1:E$420,3,FALSE)</f>
        <v>Ostrava-Hrabůvka</v>
      </c>
      <c r="D135" s="30" t="str">
        <f>VLOOKUP(muži!A135,data!$A$1:E$420,4,FALSE)</f>
        <v>Muži B</v>
      </c>
      <c r="E135" s="35">
        <f>VLOOKUP(muži!A135,data!$A$1:E$420,5,FALSE)</f>
        <v>1973</v>
      </c>
      <c r="F135" s="35" t="s">
        <v>979</v>
      </c>
      <c r="G135" s="37">
        <v>133</v>
      </c>
      <c r="H135" s="35"/>
      <c r="J135" s="35"/>
    </row>
    <row r="136" spans="1:10" x14ac:dyDescent="0.25">
      <c r="A136" s="34">
        <v>60</v>
      </c>
      <c r="B136" s="30" t="str">
        <f>VLOOKUP(muži!$A136,data!$A$1:$E$420,2,FALSE)</f>
        <v>David Osička</v>
      </c>
      <c r="C136" s="30" t="str">
        <f>VLOOKUP(muži!A136,data!$A$1:E$420,3,FALSE)</f>
        <v>Ostrava</v>
      </c>
      <c r="D136" s="30" t="str">
        <f>VLOOKUP(muži!A136,data!$A$1:E$420,4,FALSE)</f>
        <v>Muži A</v>
      </c>
      <c r="E136" s="35">
        <f>VLOOKUP(muži!A136,data!$A$1:E$420,5,FALSE)</f>
        <v>1984</v>
      </c>
      <c r="F136" s="35" t="s">
        <v>980</v>
      </c>
      <c r="G136" s="37">
        <v>134</v>
      </c>
      <c r="H136" s="35"/>
      <c r="J136" s="35"/>
    </row>
    <row r="137" spans="1:10" x14ac:dyDescent="0.25">
      <c r="A137" s="34">
        <v>214</v>
      </c>
      <c r="B137" s="30" t="str">
        <f>VLOOKUP(muži!$A137,data!$A$1:$E$420,2,FALSE)</f>
        <v>Michal Pertzian</v>
      </c>
      <c r="C137" s="30" t="str">
        <f>VLOOKUP(muži!A137,data!$A$1:E$420,3,FALSE)</f>
        <v>VU SZ</v>
      </c>
      <c r="D137" s="30" t="str">
        <f>VLOOKUP(muži!A137,data!$A$1:E$420,4,FALSE)</f>
        <v>Muži B</v>
      </c>
      <c r="E137" s="35">
        <f>VLOOKUP(muži!A137,data!$A$1:E$420,5,FALSE)</f>
        <v>1970</v>
      </c>
      <c r="F137" s="35" t="s">
        <v>981</v>
      </c>
      <c r="G137" s="37">
        <v>135</v>
      </c>
      <c r="H137" s="35"/>
      <c r="J137" s="35"/>
    </row>
    <row r="138" spans="1:10" x14ac:dyDescent="0.25">
      <c r="A138" s="34">
        <v>105</v>
      </c>
      <c r="B138" s="30" t="str">
        <f>VLOOKUP(muži!$A138,data!$A$1:$E$420,2,FALSE)</f>
        <v>Tomáš Harvánek</v>
      </c>
      <c r="C138" s="30" t="str">
        <f>VLOOKUP(muži!A138,data!$A$1:E$420,3,FALSE)</f>
        <v>BLOCK HEROES</v>
      </c>
      <c r="D138" s="30" t="str">
        <f>VLOOKUP(muži!A138,data!$A$1:E$420,4,FALSE)</f>
        <v>Muži A</v>
      </c>
      <c r="E138" s="35">
        <f>VLOOKUP(muži!A138,data!$A$1:E$420,5,FALSE)</f>
        <v>1982</v>
      </c>
      <c r="F138" s="35" t="s">
        <v>982</v>
      </c>
      <c r="G138" s="37">
        <v>136</v>
      </c>
      <c r="H138" s="35"/>
      <c r="J138" s="35"/>
    </row>
    <row r="139" spans="1:10" x14ac:dyDescent="0.25">
      <c r="A139" s="34">
        <v>293</v>
      </c>
      <c r="B139" s="30" t="str">
        <f>VLOOKUP(muži!$A139,data!$A$1:$E$420,2,FALSE)</f>
        <v>David Georgiovský</v>
      </c>
      <c r="C139" s="30" t="str">
        <f>VLOOKUP(muži!A139,data!$A$1:E$420,3,FALSE)</f>
        <v>Ostrava</v>
      </c>
      <c r="D139" s="30" t="str">
        <f>VLOOKUP(muži!A139,data!$A$1:E$420,4,FALSE)</f>
        <v>Muži B</v>
      </c>
      <c r="E139" s="35">
        <f>VLOOKUP(muži!A139,data!$A$1:E$420,5,FALSE)</f>
        <v>1977</v>
      </c>
      <c r="F139" s="35" t="s">
        <v>983</v>
      </c>
      <c r="G139" s="37">
        <v>137</v>
      </c>
      <c r="H139" s="35"/>
      <c r="J139" s="35"/>
    </row>
    <row r="140" spans="1:10" x14ac:dyDescent="0.25">
      <c r="A140" s="34">
        <v>58</v>
      </c>
      <c r="B140" s="30" t="str">
        <f>VLOOKUP(muži!$A140,data!$A$1:$E$420,2,FALSE)</f>
        <v>Lumír Bůžek</v>
      </c>
      <c r="C140" s="30" t="str">
        <f>VLOOKUP(muži!A140,data!$A$1:E$420,3,FALSE)</f>
        <v>Ostrava</v>
      </c>
      <c r="D140" s="30" t="str">
        <f>VLOOKUP(muži!A140,data!$A$1:E$420,4,FALSE)</f>
        <v>Muži C</v>
      </c>
      <c r="E140" s="35">
        <f>VLOOKUP(muži!A140,data!$A$1:E$420,5,FALSE)</f>
        <v>1964</v>
      </c>
      <c r="F140" s="35" t="s">
        <v>984</v>
      </c>
      <c r="G140" s="37">
        <v>138</v>
      </c>
      <c r="H140" s="35"/>
      <c r="J140" s="35"/>
    </row>
    <row r="141" spans="1:10" x14ac:dyDescent="0.25">
      <c r="A141" s="34">
        <v>344</v>
      </c>
      <c r="B141" s="30" t="str">
        <f>VLOOKUP(muži!$A141,data!$A$1:$E$420,2,FALSE)</f>
        <v>Josef Golas</v>
      </c>
      <c r="C141" s="30" t="str">
        <f>VLOOKUP(muži!A141,data!$A$1:E$420,3,FALSE)</f>
        <v>Ostrava</v>
      </c>
      <c r="D141" s="30" t="str">
        <f>VLOOKUP(muži!A141,data!$A$1:E$420,4,FALSE)</f>
        <v>Muži C</v>
      </c>
      <c r="E141" s="35" t="str">
        <f>VLOOKUP(muži!A141,data!$A$1:E$420,5,FALSE)</f>
        <v>1947</v>
      </c>
      <c r="F141" s="35" t="s">
        <v>985</v>
      </c>
      <c r="G141" s="37">
        <v>139</v>
      </c>
      <c r="H141" s="35"/>
      <c r="J141" s="35"/>
    </row>
    <row r="142" spans="1:10" x14ac:dyDescent="0.25">
      <c r="A142" s="34">
        <v>187</v>
      </c>
      <c r="B142" s="30" t="str">
        <f>VLOOKUP(muži!$A142,data!$A$1:$E$420,2,FALSE)</f>
        <v>Filip Regent</v>
      </c>
      <c r="C142" s="30" t="str">
        <f>VLOOKUP(muži!A142,data!$A$1:E$420,3,FALSE)</f>
        <v>Když nemůžeš, tak přidej.</v>
      </c>
      <c r="D142" s="30" t="str">
        <f>VLOOKUP(muži!A142,data!$A$1:E$420,4,FALSE)</f>
        <v>Muži A</v>
      </c>
      <c r="E142" s="35">
        <f>VLOOKUP(muži!A142,data!$A$1:E$420,5,FALSE)</f>
        <v>1986</v>
      </c>
      <c r="F142" s="35" t="s">
        <v>986</v>
      </c>
      <c r="G142" s="37">
        <v>140</v>
      </c>
      <c r="H142" s="35"/>
      <c r="J142" s="35"/>
    </row>
    <row r="143" spans="1:10" x14ac:dyDescent="0.25">
      <c r="A143" s="34">
        <v>234</v>
      </c>
      <c r="B143" s="30" t="str">
        <f>VLOOKUP(muži!$A143,data!$A$1:$E$420,2,FALSE)</f>
        <v>Václav Burda</v>
      </c>
      <c r="C143" s="30" t="str">
        <f>VLOOKUP(muži!A143,data!$A$1:E$420,3,FALSE)</f>
        <v>Když nemůžeš, tak přidej.</v>
      </c>
      <c r="D143" s="30" t="str">
        <f>VLOOKUP(muži!A143,data!$A$1:E$420,4,FALSE)</f>
        <v>Muži B</v>
      </c>
      <c r="E143" s="35">
        <f>VLOOKUP(muži!A143,data!$A$1:E$420,5,FALSE)</f>
        <v>1972</v>
      </c>
      <c r="F143" s="35" t="s">
        <v>987</v>
      </c>
      <c r="G143" s="37">
        <v>141</v>
      </c>
      <c r="H143" s="35"/>
      <c r="J143" s="35"/>
    </row>
    <row r="144" spans="1:10" x14ac:dyDescent="0.25">
      <c r="A144" s="34">
        <v>139</v>
      </c>
      <c r="B144" s="30" t="str">
        <f>VLOOKUP(muži!$A144,data!$A$1:$E$420,2,FALSE)</f>
        <v>Jiří Matula</v>
      </c>
      <c r="C144" s="30" t="str">
        <f>VLOOKUP(muži!A144,data!$A$1:E$420,3,FALSE)</f>
        <v>Ostrava</v>
      </c>
      <c r="D144" s="30" t="str">
        <f>VLOOKUP(muži!A144,data!$A$1:E$420,4,FALSE)</f>
        <v>Muži B</v>
      </c>
      <c r="E144" s="35">
        <f>VLOOKUP(muži!A144,data!$A$1:E$420,5,FALSE)</f>
        <v>1969</v>
      </c>
      <c r="F144" s="35" t="s">
        <v>988</v>
      </c>
      <c r="G144" s="37">
        <v>142</v>
      </c>
      <c r="H144" s="35"/>
      <c r="J144" s="35"/>
    </row>
    <row r="145" spans="1:10" x14ac:dyDescent="0.25">
      <c r="A145" s="34">
        <v>160</v>
      </c>
      <c r="B145" s="30" t="str">
        <f>VLOOKUP(muži!$A145,data!$A$1:$E$420,2,FALSE)</f>
        <v>Michael Beneš</v>
      </c>
      <c r="C145" s="30" t="str">
        <f>VLOOKUP(muži!A145,data!$A$1:E$420,3,FALSE)</f>
        <v>Ostrava</v>
      </c>
      <c r="D145" s="30" t="str">
        <f>VLOOKUP(muži!A145,data!$A$1:E$420,4,FALSE)</f>
        <v>Muži A</v>
      </c>
      <c r="E145" s="35">
        <f>VLOOKUP(muži!A145,data!$A$1:E$420,5,FALSE)</f>
        <v>1990</v>
      </c>
      <c r="F145" s="35" t="s">
        <v>989</v>
      </c>
      <c r="G145" s="37">
        <v>143</v>
      </c>
      <c r="H145" s="35"/>
      <c r="J145" s="35"/>
    </row>
    <row r="146" spans="1:10" x14ac:dyDescent="0.25">
      <c r="A146" s="34">
        <v>210</v>
      </c>
      <c r="B146" s="30" t="str">
        <f>VLOOKUP(muži!$A146,data!$A$1:$E$420,2,FALSE)</f>
        <v>Miroslav Perůtka</v>
      </c>
      <c r="C146" s="30" t="str">
        <f>VLOOKUP(muži!A146,data!$A$1:E$420,3,FALSE)</f>
        <v>Studénka</v>
      </c>
      <c r="D146" s="30" t="str">
        <f>VLOOKUP(muži!A146,data!$A$1:E$420,4,FALSE)</f>
        <v>Muži B</v>
      </c>
      <c r="E146" s="35">
        <f>VLOOKUP(muži!A146,data!$A$1:E$420,5,FALSE)</f>
        <v>1975</v>
      </c>
      <c r="F146" s="35" t="s">
        <v>990</v>
      </c>
      <c r="G146" s="37">
        <v>144</v>
      </c>
      <c r="H146" s="35"/>
      <c r="J146" s="35"/>
    </row>
    <row r="147" spans="1:10" x14ac:dyDescent="0.25">
      <c r="A147" s="34">
        <v>263</v>
      </c>
      <c r="B147" s="30" t="str">
        <f>VLOOKUP(muži!$A147,data!$A$1:$E$420,2,FALSE)</f>
        <v>Štefan Kis Pisti</v>
      </c>
      <c r="C147" s="30" t="str">
        <f>VLOOKUP(muži!A147,data!$A$1:E$420,3,FALSE)</f>
        <v>Ostrava</v>
      </c>
      <c r="D147" s="30" t="str">
        <f>VLOOKUP(muži!A147,data!$A$1:E$420,4,FALSE)</f>
        <v>Muži B</v>
      </c>
      <c r="E147" s="35">
        <f>VLOOKUP(muži!A147,data!$A$1:E$420,5,FALSE)</f>
        <v>1976</v>
      </c>
      <c r="F147" s="35" t="s">
        <v>991</v>
      </c>
      <c r="G147" s="37">
        <v>145</v>
      </c>
      <c r="H147" s="35"/>
      <c r="J147" s="35"/>
    </row>
    <row r="148" spans="1:10" x14ac:dyDescent="0.25">
      <c r="A148" s="34">
        <v>48</v>
      </c>
      <c r="B148" s="30" t="str">
        <f>VLOOKUP(muži!$A148,data!$A$1:$E$420,2,FALSE)</f>
        <v>Antonín Olšanský</v>
      </c>
      <c r="C148" s="30" t="str">
        <f>VLOOKUP(muži!A148,data!$A$1:E$420,3,FALSE)</f>
        <v>Sokol Hrabůvka</v>
      </c>
      <c r="D148" s="30" t="str">
        <f>VLOOKUP(muži!A148,data!$A$1:E$420,4,FALSE)</f>
        <v>Muži C</v>
      </c>
      <c r="E148" s="35">
        <f>VLOOKUP(muži!A148,data!$A$1:E$420,5,FALSE)</f>
        <v>1946</v>
      </c>
      <c r="F148" s="35" t="s">
        <v>992</v>
      </c>
      <c r="G148" s="37">
        <v>146</v>
      </c>
      <c r="H148" s="35"/>
      <c r="J148" s="35"/>
    </row>
    <row r="149" spans="1:10" x14ac:dyDescent="0.25">
      <c r="A149" s="34">
        <v>56</v>
      </c>
      <c r="B149" s="30" t="str">
        <f>VLOOKUP(muži!$A149,data!$A$1:$E$420,2,FALSE)</f>
        <v>Jiří Platzek</v>
      </c>
      <c r="C149" s="30" t="str">
        <f>VLOOKUP(muži!A149,data!$A$1:E$420,3,FALSE)</f>
        <v>Hlučín</v>
      </c>
      <c r="D149" s="30" t="str">
        <f>VLOOKUP(muži!A149,data!$A$1:E$420,4,FALSE)</f>
        <v>Muži C</v>
      </c>
      <c r="E149" s="35">
        <f>VLOOKUP(muži!A149,data!$A$1:E$420,5,FALSE)</f>
        <v>1964</v>
      </c>
      <c r="F149" s="35" t="s">
        <v>993</v>
      </c>
      <c r="G149" s="37">
        <v>147</v>
      </c>
      <c r="H149" s="35"/>
      <c r="J149" s="35"/>
    </row>
    <row r="150" spans="1:10" x14ac:dyDescent="0.25">
      <c r="A150" s="34">
        <v>83</v>
      </c>
      <c r="B150" s="30" t="str">
        <f>VLOOKUP(muži!$A150,data!$A$1:$E$420,2,FALSE)</f>
        <v>Miroslav Balcar-Nikolov</v>
      </c>
      <c r="C150" s="30" t="str">
        <f>VLOOKUP(muži!A150,data!$A$1:E$420,3,FALSE)</f>
        <v>TATRA FIT</v>
      </c>
      <c r="D150" s="30" t="str">
        <f>VLOOKUP(muži!A150,data!$A$1:E$420,4,FALSE)</f>
        <v>Muži A</v>
      </c>
      <c r="E150" s="35">
        <f>VLOOKUP(muži!A150,data!$A$1:E$420,5,FALSE)</f>
        <v>1988</v>
      </c>
      <c r="F150" s="35" t="s">
        <v>994</v>
      </c>
      <c r="G150" s="37">
        <v>148</v>
      </c>
      <c r="H150" s="35"/>
      <c r="J150" s="35"/>
    </row>
    <row r="151" spans="1:10" x14ac:dyDescent="0.25">
      <c r="A151" s="34">
        <v>404</v>
      </c>
      <c r="B151" s="30" t="str">
        <f>VLOOKUP(muži!$A151,data!$A$1:$E$420,2,FALSE)</f>
        <v>Viktor Lastovička</v>
      </c>
      <c r="C151" s="30" t="str">
        <f>VLOOKUP(muži!A151,data!$A$1:E$420,3,FALSE)</f>
        <v>regioRUN.cz</v>
      </c>
      <c r="D151" s="30" t="str">
        <f>VLOOKUP(muži!A151,data!$A$1:E$420,4,FALSE)</f>
        <v>Muži B</v>
      </c>
      <c r="E151" s="35" t="str">
        <f>VLOOKUP(muži!A151,data!$A$1:E$420,5,FALSE)</f>
        <v>1978</v>
      </c>
      <c r="F151" s="35" t="s">
        <v>995</v>
      </c>
      <c r="G151" s="37">
        <v>149</v>
      </c>
      <c r="H151" s="35"/>
      <c r="J151" s="35"/>
    </row>
    <row r="152" spans="1:10" x14ac:dyDescent="0.25">
      <c r="A152" s="34">
        <v>176</v>
      </c>
      <c r="B152" s="30" t="str">
        <f>VLOOKUP(muži!$A152,data!$A$1:$E$420,2,FALSE)</f>
        <v>Jiri Nesit</v>
      </c>
      <c r="C152" s="30" t="str">
        <f>VLOOKUP(muži!A152,data!$A$1:E$420,3,FALSE)</f>
        <v>Brušperk</v>
      </c>
      <c r="D152" s="30" t="str">
        <f>VLOOKUP(muži!A152,data!$A$1:E$420,4,FALSE)</f>
        <v>Muži B</v>
      </c>
      <c r="E152" s="35">
        <f>VLOOKUP(muži!A152,data!$A$1:E$420,5,FALSE)</f>
        <v>1965</v>
      </c>
      <c r="F152" s="35" t="s">
        <v>996</v>
      </c>
      <c r="G152" s="37">
        <v>150</v>
      </c>
      <c r="H152" s="35"/>
      <c r="J152" s="35"/>
    </row>
    <row r="153" spans="1:10" x14ac:dyDescent="0.25">
      <c r="A153" s="34">
        <v>231</v>
      </c>
      <c r="B153" s="30" t="str">
        <f>VLOOKUP(muži!$A153,data!$A$1:$E$420,2,FALSE)</f>
        <v>Petr Bytomský</v>
      </c>
      <c r="C153" s="30" t="str">
        <f>VLOOKUP(muži!A153,data!$A$1:E$420,3,FALSE)</f>
        <v>Ostrava - Poruba</v>
      </c>
      <c r="D153" s="30" t="str">
        <f>VLOOKUP(muži!A153,data!$A$1:E$420,4,FALSE)</f>
        <v>Muži A</v>
      </c>
      <c r="E153" s="35">
        <f>VLOOKUP(muži!A153,data!$A$1:E$420,5,FALSE)</f>
        <v>1984</v>
      </c>
      <c r="F153" s="35" t="s">
        <v>997</v>
      </c>
      <c r="G153" s="37">
        <v>151</v>
      </c>
      <c r="H153" s="35"/>
      <c r="J153" s="35"/>
    </row>
    <row r="154" spans="1:10" x14ac:dyDescent="0.25">
      <c r="A154" s="34">
        <v>414</v>
      </c>
      <c r="B154" s="30" t="str">
        <f>VLOOKUP(muži!$A154,data!$A$1:$E$420,2,FALSE)</f>
        <v>Libor Kulig</v>
      </c>
      <c r="C154" s="30" t="str">
        <f>VLOOKUP(muži!A154,data!$A$1:E$420,3,FALSE)</f>
        <v>Karviná</v>
      </c>
      <c r="D154" s="30" t="str">
        <f>VLOOKUP(muži!A154,data!$A$1:E$420,4,FALSE)</f>
        <v>Muži C</v>
      </c>
      <c r="E154" s="35" t="str">
        <f>VLOOKUP(muži!A154,data!$A$1:E$420,5,FALSE)</f>
        <v>1962</v>
      </c>
      <c r="F154" s="35" t="s">
        <v>998</v>
      </c>
      <c r="G154" s="37">
        <v>152</v>
      </c>
      <c r="H154" s="35"/>
      <c r="J154" s="35"/>
    </row>
    <row r="155" spans="1:10" x14ac:dyDescent="0.25">
      <c r="A155" s="34">
        <v>179</v>
      </c>
      <c r="B155" s="30" t="str">
        <f>VLOOKUP(muži!$A155,data!$A$1:$E$420,2,FALSE)</f>
        <v>Roman Žalmánek</v>
      </c>
      <c r="C155" s="30" t="str">
        <f>VLOOKUP(muži!A155,data!$A$1:E$420,3,FALSE)</f>
        <v>RUNDÁL</v>
      </c>
      <c r="D155" s="30" t="str">
        <f>VLOOKUP(muži!A155,data!$A$1:E$420,4,FALSE)</f>
        <v>Muži C</v>
      </c>
      <c r="E155" s="35">
        <f>VLOOKUP(muži!A155,data!$A$1:E$420,5,FALSE)</f>
        <v>1964</v>
      </c>
      <c r="F155" s="35" t="s">
        <v>999</v>
      </c>
      <c r="G155" s="37">
        <v>153</v>
      </c>
      <c r="H155" s="35"/>
      <c r="J155" s="35"/>
    </row>
    <row r="156" spans="1:10" x14ac:dyDescent="0.25">
      <c r="A156" s="34">
        <v>329</v>
      </c>
      <c r="B156" s="30" t="str">
        <f>VLOOKUP(muži!$A156,data!$A$1:$E$420,2,FALSE)</f>
        <v>Pavel Seifer</v>
      </c>
      <c r="C156" s="30" t="str">
        <f>VLOOKUP(muži!A156,data!$A$1:E$420,3,FALSE)</f>
        <v>Ostrava</v>
      </c>
      <c r="D156" s="30" t="str">
        <f>VLOOKUP(muži!A156,data!$A$1:E$420,4,FALSE)</f>
        <v>Muži C</v>
      </c>
      <c r="E156" s="35" t="str">
        <f>VLOOKUP(muži!A156,data!$A$1:E$420,5,FALSE)</f>
        <v>1959</v>
      </c>
      <c r="F156" s="35" t="s">
        <v>1000</v>
      </c>
      <c r="G156" s="37">
        <v>154</v>
      </c>
      <c r="H156" s="35"/>
      <c r="J156" s="35"/>
    </row>
    <row r="157" spans="1:10" x14ac:dyDescent="0.25">
      <c r="A157" s="34">
        <v>377</v>
      </c>
      <c r="B157" s="30" t="str">
        <f>VLOOKUP(muži!$A157,data!$A$1:$E$420,2,FALSE)</f>
        <v>Aleš Makúch</v>
      </c>
      <c r="C157" s="30" t="str">
        <f>VLOOKUP(muži!A157,data!$A$1:E$420,3,FALSE)</f>
        <v>Orlová</v>
      </c>
      <c r="D157" s="30" t="str">
        <f>VLOOKUP(muži!A157,data!$A$1:E$420,4,FALSE)</f>
        <v>Muži B</v>
      </c>
      <c r="E157" s="35" t="str">
        <f>VLOOKUP(muži!A157,data!$A$1:E$420,5,FALSE)</f>
        <v>1968</v>
      </c>
      <c r="F157" s="35" t="s">
        <v>1001</v>
      </c>
      <c r="G157" s="37">
        <v>155</v>
      </c>
      <c r="H157" s="35"/>
      <c r="J157" s="35"/>
    </row>
    <row r="158" spans="1:10" x14ac:dyDescent="0.25">
      <c r="A158" s="34">
        <v>29</v>
      </c>
      <c r="B158" s="30" t="str">
        <f>VLOOKUP(muži!$A158,data!$A$1:$E$420,2,FALSE)</f>
        <v>Rosťa Dyba</v>
      </c>
      <c r="C158" s="30" t="str">
        <f>VLOOKUP(muži!A158,data!$A$1:E$420,3,FALSE)</f>
        <v>Ostrava</v>
      </c>
      <c r="D158" s="30" t="str">
        <f>VLOOKUP(muži!A158,data!$A$1:E$420,4,FALSE)</f>
        <v>Muži B</v>
      </c>
      <c r="E158" s="35">
        <f>VLOOKUP(muži!A158,data!$A$1:E$420,5,FALSE)</f>
        <v>1967</v>
      </c>
      <c r="F158" s="35" t="s">
        <v>1002</v>
      </c>
      <c r="G158" s="37">
        <v>156</v>
      </c>
      <c r="H158" s="35"/>
      <c r="J158" s="35"/>
    </row>
    <row r="159" spans="1:10" x14ac:dyDescent="0.25">
      <c r="A159" s="34">
        <v>36</v>
      </c>
      <c r="B159" s="30" t="str">
        <f>VLOOKUP(muži!$A159,data!$A$1:$E$420,2,FALSE)</f>
        <v>Matěj Šoltys</v>
      </c>
      <c r="C159" s="30" t="str">
        <f>VLOOKUP(muži!A159,data!$A$1:E$420,3,FALSE)</f>
        <v>FBC LETKA</v>
      </c>
      <c r="D159" s="30" t="str">
        <f>VLOOKUP(muži!A159,data!$A$1:E$420,4,FALSE)</f>
        <v>Muži A</v>
      </c>
      <c r="E159" s="35">
        <f>VLOOKUP(muži!A159,data!$A$1:E$420,5,FALSE)</f>
        <v>2008</v>
      </c>
      <c r="F159" s="35" t="s">
        <v>1003</v>
      </c>
      <c r="G159" s="37">
        <v>157</v>
      </c>
      <c r="H159" s="35"/>
      <c r="J159" s="35"/>
    </row>
    <row r="160" spans="1:10" x14ac:dyDescent="0.25">
      <c r="A160" s="34">
        <v>9</v>
      </c>
      <c r="B160" s="30" t="str">
        <f>VLOOKUP(muži!$A160,data!$A$1:$E$420,2,FALSE)</f>
        <v>Marek Vítovec</v>
      </c>
      <c r="C160" s="30" t="str">
        <f>VLOOKUP(muži!A160,data!$A$1:E$420,3,FALSE)</f>
        <v>Ostrava</v>
      </c>
      <c r="D160" s="30" t="str">
        <f>VLOOKUP(muži!A160,data!$A$1:E$420,4,FALSE)</f>
        <v>Muži A</v>
      </c>
      <c r="E160" s="35">
        <f>VLOOKUP(muži!A160,data!$A$1:E$420,5,FALSE)</f>
        <v>1995</v>
      </c>
      <c r="F160" s="35" t="s">
        <v>1004</v>
      </c>
      <c r="G160" s="37">
        <v>158</v>
      </c>
      <c r="H160" s="35"/>
      <c r="J160" s="35"/>
    </row>
    <row r="161" spans="1:11" x14ac:dyDescent="0.25">
      <c r="A161" s="34">
        <v>32</v>
      </c>
      <c r="B161" s="30" t="str">
        <f>VLOOKUP(muži!$A161,data!$A$1:$E$420,2,FALSE)</f>
        <v>Michal Rajnoch</v>
      </c>
      <c r="C161" s="30" t="str">
        <f>VLOOKUP(muži!A161,data!$A$1:E$420,3,FALSE)</f>
        <v>Kischova Team Ostrava</v>
      </c>
      <c r="D161" s="30" t="str">
        <f>VLOOKUP(muži!A161,data!$A$1:E$420,4,FALSE)</f>
        <v>Muži A</v>
      </c>
      <c r="E161" s="35">
        <f>VLOOKUP(muži!A161,data!$A$1:E$420,5,FALSE)</f>
        <v>1989</v>
      </c>
      <c r="F161" s="35" t="s">
        <v>1005</v>
      </c>
      <c r="G161" s="37">
        <v>159</v>
      </c>
      <c r="H161" s="35"/>
      <c r="J161" s="35"/>
    </row>
    <row r="162" spans="1:11" x14ac:dyDescent="0.25">
      <c r="A162" s="34">
        <v>222</v>
      </c>
      <c r="B162" s="30" t="str">
        <f>VLOOKUP(muži!$A162,data!$A$1:$E$420,2,FALSE)</f>
        <v>Pavel Sedlík</v>
      </c>
      <c r="C162" s="30" t="str">
        <f>VLOOKUP(muži!A162,data!$A$1:E$420,3,FALSE)</f>
        <v>Sokol rychlý Pavlík</v>
      </c>
      <c r="D162" s="30" t="str">
        <f>VLOOKUP(muži!A162,data!$A$1:E$420,4,FALSE)</f>
        <v>Muži C</v>
      </c>
      <c r="E162" s="35">
        <f>VLOOKUP(muži!A162,data!$A$1:E$420,5,FALSE)</f>
        <v>1952</v>
      </c>
      <c r="F162" s="35" t="s">
        <v>1006</v>
      </c>
      <c r="G162" s="37">
        <v>160</v>
      </c>
      <c r="H162" s="35"/>
      <c r="J162" s="35"/>
    </row>
    <row r="163" spans="1:11" x14ac:dyDescent="0.25">
      <c r="A163" s="34">
        <v>46</v>
      </c>
      <c r="B163" s="30" t="str">
        <f>VLOOKUP(muži!$A163,data!$A$1:$E$420,2,FALSE)</f>
        <v>Martin Dedek</v>
      </c>
      <c r="C163" s="30" t="str">
        <f>VLOOKUP(muži!A163,data!$A$1:E$420,3,FALSE)</f>
        <v>Ostrava-hrabůvka</v>
      </c>
      <c r="D163" s="30" t="str">
        <f>VLOOKUP(muži!A163,data!$A$1:E$420,4,FALSE)</f>
        <v>Muži A</v>
      </c>
      <c r="E163" s="35">
        <f>VLOOKUP(muži!A163,data!$A$1:E$420,5,FALSE)</f>
        <v>1994</v>
      </c>
      <c r="F163" s="35" t="s">
        <v>1030</v>
      </c>
      <c r="G163" s="37">
        <v>161</v>
      </c>
      <c r="H163" s="35"/>
      <c r="I163" s="44"/>
      <c r="J163" s="44"/>
      <c r="K163" s="44"/>
    </row>
    <row r="164" spans="1:11" x14ac:dyDescent="0.25">
      <c r="A164" s="34">
        <v>190</v>
      </c>
      <c r="B164" s="30" t="str">
        <f>VLOOKUP(muži!$A164,data!$A$1:$E$420,2,FALSE)</f>
        <v>Mikuláš Benek</v>
      </c>
      <c r="C164" s="30" t="str">
        <f>VLOOKUP(muži!A164,data!$A$1:E$420,3,FALSE)</f>
        <v>Český Těšín</v>
      </c>
      <c r="D164" s="30" t="str">
        <f>VLOOKUP(muži!A164,data!$A$1:E$420,4,FALSE)</f>
        <v>Muži A</v>
      </c>
      <c r="E164" s="35">
        <f>VLOOKUP(muži!A164,data!$A$1:E$420,5,FALSE)</f>
        <v>1998</v>
      </c>
      <c r="F164" s="35" t="s">
        <v>1031</v>
      </c>
      <c r="G164" s="37">
        <v>162</v>
      </c>
      <c r="H164" s="35"/>
      <c r="J164" s="44"/>
      <c r="K164" s="44"/>
    </row>
    <row r="165" spans="1:11" x14ac:dyDescent="0.25">
      <c r="B165" s="30" t="e">
        <f>VLOOKUP(muži!$A165,data!$A$1:$E$420,2,FALSE)</f>
        <v>#N/A</v>
      </c>
      <c r="C165" s="30" t="e">
        <f>VLOOKUP(muži!A165,data!$A$1:E$420,3,FALSE)</f>
        <v>#N/A</v>
      </c>
      <c r="D165" s="30" t="e">
        <f>VLOOKUP(muži!A165,data!$A$1:E$420,4,FALSE)</f>
        <v>#N/A</v>
      </c>
      <c r="E165" s="35" t="e">
        <f>VLOOKUP(muži!A165,data!$A$1:E$420,5,FALSE)</f>
        <v>#N/A</v>
      </c>
      <c r="F165" s="45"/>
      <c r="G165" s="37">
        <v>163</v>
      </c>
      <c r="J165" s="36"/>
    </row>
    <row r="166" spans="1:11" x14ac:dyDescent="0.25">
      <c r="B166" s="30" t="e">
        <f>VLOOKUP(muži!$A166,data!$A$1:$E$420,2,FALSE)</f>
        <v>#N/A</v>
      </c>
      <c r="C166" s="30" t="e">
        <f>VLOOKUP(muži!A166,data!$A$1:E$420,3,FALSE)</f>
        <v>#N/A</v>
      </c>
      <c r="D166" s="30" t="e">
        <f>VLOOKUP(muži!A166,data!$A$1:E$420,4,FALSE)</f>
        <v>#N/A</v>
      </c>
      <c r="E166" s="35" t="e">
        <f>VLOOKUP(muži!A166,data!$A$1:E$420,5,FALSE)</f>
        <v>#N/A</v>
      </c>
      <c r="F166" s="45"/>
      <c r="G166" s="37">
        <v>164</v>
      </c>
      <c r="J166" s="36"/>
    </row>
    <row r="167" spans="1:11" x14ac:dyDescent="0.25">
      <c r="B167" s="30" t="e">
        <f>VLOOKUP(muži!$A167,data!$A$1:$E$420,2,FALSE)</f>
        <v>#N/A</v>
      </c>
      <c r="C167" s="30" t="e">
        <f>VLOOKUP(muži!A167,data!$A$1:E$420,3,FALSE)</f>
        <v>#N/A</v>
      </c>
      <c r="D167" s="30" t="e">
        <f>VLOOKUP(muži!A167,data!$A$1:E$420,4,FALSE)</f>
        <v>#N/A</v>
      </c>
      <c r="E167" s="35" t="e">
        <f>VLOOKUP(muži!A167,data!$A$1:E$420,5,FALSE)</f>
        <v>#N/A</v>
      </c>
      <c r="F167" s="45"/>
      <c r="G167" s="37">
        <v>165</v>
      </c>
      <c r="J167" s="36"/>
    </row>
    <row r="168" spans="1:11" x14ac:dyDescent="0.25">
      <c r="B168" s="30" t="e">
        <f>VLOOKUP(muži!$A168,data!$A$1:$E$420,2,FALSE)</f>
        <v>#N/A</v>
      </c>
      <c r="C168" s="30" t="e">
        <f>VLOOKUP(muži!A168,data!$A$1:E$420,3,FALSE)</f>
        <v>#N/A</v>
      </c>
      <c r="D168" s="30" t="e">
        <f>VLOOKUP(muži!A168,data!$A$1:E$420,4,FALSE)</f>
        <v>#N/A</v>
      </c>
      <c r="E168" s="35" t="e">
        <f>VLOOKUP(muži!A168,data!$A$1:E$420,5,FALSE)</f>
        <v>#N/A</v>
      </c>
      <c r="F168" s="45"/>
      <c r="G168" s="37">
        <v>166</v>
      </c>
      <c r="J168" s="36"/>
    </row>
    <row r="169" spans="1:11" x14ac:dyDescent="0.25">
      <c r="B169" s="30" t="e">
        <f>VLOOKUP(muži!$A169,data!$A$1:$E$420,2,FALSE)</f>
        <v>#N/A</v>
      </c>
      <c r="C169" s="30" t="e">
        <f>VLOOKUP(muži!A169,data!$A$1:E$420,3,FALSE)</f>
        <v>#N/A</v>
      </c>
      <c r="D169" s="30" t="e">
        <f>VLOOKUP(muži!A169,data!$A$1:E$420,4,FALSE)</f>
        <v>#N/A</v>
      </c>
      <c r="E169" s="35" t="e">
        <f>VLOOKUP(muži!A169,data!$A$1:E$420,5,FALSE)</f>
        <v>#N/A</v>
      </c>
      <c r="F169" s="45"/>
      <c r="G169" s="37">
        <v>167</v>
      </c>
      <c r="J169" s="36"/>
    </row>
    <row r="170" spans="1:11" x14ac:dyDescent="0.25">
      <c r="B170" s="30" t="e">
        <f>VLOOKUP(muži!$A170,data!$A$1:$E$420,2,FALSE)</f>
        <v>#N/A</v>
      </c>
      <c r="C170" s="30" t="e">
        <f>VLOOKUP(muži!A170,data!$A$1:E$420,3,FALSE)</f>
        <v>#N/A</v>
      </c>
      <c r="D170" s="30" t="e">
        <f>VLOOKUP(muži!A170,data!$A$1:E$420,4,FALSE)</f>
        <v>#N/A</v>
      </c>
      <c r="E170" s="35" t="e">
        <f>VLOOKUP(muži!A170,data!$A$1:E$420,5,FALSE)</f>
        <v>#N/A</v>
      </c>
      <c r="F170" s="45"/>
      <c r="G170" s="37">
        <v>168</v>
      </c>
      <c r="J170" s="36"/>
    </row>
    <row r="171" spans="1:11" x14ac:dyDescent="0.25">
      <c r="B171" s="30" t="e">
        <f>VLOOKUP(muži!$A171,data!$A$1:$E$420,2,FALSE)</f>
        <v>#N/A</v>
      </c>
      <c r="C171" s="30" t="e">
        <f>VLOOKUP(muži!A171,data!$A$1:E$420,3,FALSE)</f>
        <v>#N/A</v>
      </c>
      <c r="D171" s="30" t="e">
        <f>VLOOKUP(muži!A171,data!$A$1:E$420,4,FALSE)</f>
        <v>#N/A</v>
      </c>
      <c r="E171" s="35" t="e">
        <f>VLOOKUP(muži!A171,data!$A$1:E$420,5,FALSE)</f>
        <v>#N/A</v>
      </c>
      <c r="F171" s="45"/>
      <c r="G171" s="37">
        <v>169</v>
      </c>
      <c r="J171" s="36"/>
    </row>
    <row r="172" spans="1:11" x14ac:dyDescent="0.25">
      <c r="B172" s="30" t="e">
        <f>VLOOKUP(muži!$A172,data!$A$1:$E$420,2,FALSE)</f>
        <v>#N/A</v>
      </c>
      <c r="C172" s="30" t="e">
        <f>VLOOKUP(muži!A172,data!$A$1:E$420,3,FALSE)</f>
        <v>#N/A</v>
      </c>
      <c r="D172" s="30" t="e">
        <f>VLOOKUP(muži!A172,data!$A$1:E$420,4,FALSE)</f>
        <v>#N/A</v>
      </c>
      <c r="E172" s="35" t="e">
        <f>VLOOKUP(muži!A172,data!$A$1:E$420,5,FALSE)</f>
        <v>#N/A</v>
      </c>
      <c r="F172" s="45"/>
      <c r="G172" s="37">
        <v>170</v>
      </c>
      <c r="J172" s="36"/>
    </row>
    <row r="173" spans="1:11" x14ac:dyDescent="0.25">
      <c r="B173" s="30" t="e">
        <f>VLOOKUP(muži!$A173,data!$A$1:$E$420,2,FALSE)</f>
        <v>#N/A</v>
      </c>
      <c r="C173" s="30" t="e">
        <f>VLOOKUP(muži!A173,data!$A$1:E$420,3,FALSE)</f>
        <v>#N/A</v>
      </c>
      <c r="D173" s="30" t="e">
        <f>VLOOKUP(muži!A173,data!$A$1:E$420,4,FALSE)</f>
        <v>#N/A</v>
      </c>
      <c r="E173" s="35" t="e">
        <f>VLOOKUP(muži!A173,data!$A$1:E$420,5,FALSE)</f>
        <v>#N/A</v>
      </c>
      <c r="F173" s="45"/>
      <c r="G173" s="37">
        <v>171</v>
      </c>
      <c r="J173" s="36"/>
    </row>
    <row r="174" spans="1:11" x14ac:dyDescent="0.25">
      <c r="B174" s="30" t="e">
        <f>VLOOKUP(muži!$A174,data!$A$1:$E$420,2,FALSE)</f>
        <v>#N/A</v>
      </c>
      <c r="C174" s="30" t="e">
        <f>VLOOKUP(muži!A174,data!$A$1:E$420,3,FALSE)</f>
        <v>#N/A</v>
      </c>
      <c r="D174" s="30" t="e">
        <f>VLOOKUP(muži!A174,data!$A$1:E$420,4,FALSE)</f>
        <v>#N/A</v>
      </c>
      <c r="E174" s="35" t="e">
        <f>VLOOKUP(muži!A174,data!$A$1:E$420,5,FALSE)</f>
        <v>#N/A</v>
      </c>
      <c r="F174" s="45"/>
      <c r="G174" s="37">
        <v>172</v>
      </c>
      <c r="J174" s="36"/>
    </row>
    <row r="175" spans="1:11" x14ac:dyDescent="0.25">
      <c r="B175" s="30" t="e">
        <f>VLOOKUP(muži!$A175,data!$A$1:$E$420,2,FALSE)</f>
        <v>#N/A</v>
      </c>
      <c r="C175" s="30" t="e">
        <f>VLOOKUP(muži!A175,data!$A$1:E$420,3,FALSE)</f>
        <v>#N/A</v>
      </c>
      <c r="D175" s="30" t="e">
        <f>VLOOKUP(muži!A175,data!$A$1:E$420,4,FALSE)</f>
        <v>#N/A</v>
      </c>
      <c r="E175" s="35" t="e">
        <f>VLOOKUP(muži!A175,data!$A$1:E$420,5,FALSE)</f>
        <v>#N/A</v>
      </c>
      <c r="F175" s="45"/>
      <c r="G175" s="37">
        <v>173</v>
      </c>
      <c r="J175" s="36"/>
    </row>
    <row r="176" spans="1:11" x14ac:dyDescent="0.25">
      <c r="B176" s="30" t="e">
        <f>VLOOKUP(muži!$A176,data!$A$1:$E$420,2,FALSE)</f>
        <v>#N/A</v>
      </c>
      <c r="C176" s="30" t="e">
        <f>VLOOKUP(muži!A176,data!$A$1:E$420,3,FALSE)</f>
        <v>#N/A</v>
      </c>
      <c r="D176" s="30" t="e">
        <f>VLOOKUP(muži!A176,data!$A$1:E$420,4,FALSE)</f>
        <v>#N/A</v>
      </c>
      <c r="E176" s="35" t="e">
        <f>VLOOKUP(muži!A176,data!$A$1:E$420,5,FALSE)</f>
        <v>#N/A</v>
      </c>
      <c r="F176" s="45"/>
      <c r="G176" s="37">
        <v>174</v>
      </c>
      <c r="J176" s="36"/>
    </row>
    <row r="177" spans="2:10" x14ac:dyDescent="0.25">
      <c r="B177" s="30" t="e">
        <f>VLOOKUP(muži!$A177,data!$A$1:$E$420,2,FALSE)</f>
        <v>#N/A</v>
      </c>
      <c r="C177" s="30" t="e">
        <f>VLOOKUP(muži!A177,data!$A$1:E$420,3,FALSE)</f>
        <v>#N/A</v>
      </c>
      <c r="D177" s="30" t="e">
        <f>VLOOKUP(muži!A177,data!$A$1:E$420,4,FALSE)</f>
        <v>#N/A</v>
      </c>
      <c r="E177" s="35" t="e">
        <f>VLOOKUP(muži!A177,data!$A$1:E$420,5,FALSE)</f>
        <v>#N/A</v>
      </c>
      <c r="F177" s="45"/>
      <c r="G177" s="37">
        <v>175</v>
      </c>
      <c r="J177" s="36"/>
    </row>
    <row r="178" spans="2:10" x14ac:dyDescent="0.25">
      <c r="B178" s="30" t="e">
        <f>VLOOKUP(muži!$A178,data!$A$1:$E$420,2,FALSE)</f>
        <v>#N/A</v>
      </c>
      <c r="C178" s="30" t="e">
        <f>VLOOKUP(muži!A178,data!$A$1:E$420,3,FALSE)</f>
        <v>#N/A</v>
      </c>
      <c r="D178" s="30" t="e">
        <f>VLOOKUP(muži!A178,data!$A$1:E$420,4,FALSE)</f>
        <v>#N/A</v>
      </c>
      <c r="E178" s="35" t="e">
        <f>VLOOKUP(muži!A178,data!$A$1:E$420,5,FALSE)</f>
        <v>#N/A</v>
      </c>
      <c r="F178" s="45"/>
      <c r="G178" s="37">
        <v>176</v>
      </c>
      <c r="J178" s="36"/>
    </row>
    <row r="179" spans="2:10" x14ac:dyDescent="0.25">
      <c r="B179" s="30" t="e">
        <f>VLOOKUP(muži!$A179,data!$A$1:$E$420,2,FALSE)</f>
        <v>#N/A</v>
      </c>
      <c r="C179" s="30" t="e">
        <f>VLOOKUP(muži!A179,data!$A$1:E$420,3,FALSE)</f>
        <v>#N/A</v>
      </c>
      <c r="D179" s="30" t="e">
        <f>VLOOKUP(muži!A179,data!$A$1:E$420,4,FALSE)</f>
        <v>#N/A</v>
      </c>
      <c r="E179" s="35" t="e">
        <f>VLOOKUP(muži!A179,data!$A$1:E$420,5,FALSE)</f>
        <v>#N/A</v>
      </c>
      <c r="F179" s="45"/>
      <c r="G179" s="37">
        <v>177</v>
      </c>
      <c r="J179" s="36"/>
    </row>
    <row r="180" spans="2:10" x14ac:dyDescent="0.25">
      <c r="B180" s="30" t="e">
        <f>VLOOKUP(muži!$A180,data!$A$1:$E$420,2,FALSE)</f>
        <v>#N/A</v>
      </c>
      <c r="C180" s="30" t="e">
        <f>VLOOKUP(muži!A180,data!$A$1:E$420,3,FALSE)</f>
        <v>#N/A</v>
      </c>
      <c r="D180" s="30" t="e">
        <f>VLOOKUP(muži!A180,data!$A$1:E$420,4,FALSE)</f>
        <v>#N/A</v>
      </c>
      <c r="E180" s="35" t="e">
        <f>VLOOKUP(muži!A180,data!$A$1:E$420,5,FALSE)</f>
        <v>#N/A</v>
      </c>
      <c r="F180" s="45"/>
      <c r="G180" s="37">
        <v>178</v>
      </c>
      <c r="J180" s="36"/>
    </row>
    <row r="181" spans="2:10" x14ac:dyDescent="0.25">
      <c r="B181" s="30" t="e">
        <f>VLOOKUP(muži!$A181,data!$A$1:$E$420,2,FALSE)</f>
        <v>#N/A</v>
      </c>
      <c r="C181" s="30" t="e">
        <f>VLOOKUP(muži!A181,data!$A$1:E$420,3,FALSE)</f>
        <v>#N/A</v>
      </c>
      <c r="D181" s="30" t="e">
        <f>VLOOKUP(muži!A181,data!$A$1:E$420,4,FALSE)</f>
        <v>#N/A</v>
      </c>
      <c r="E181" s="35" t="e">
        <f>VLOOKUP(muži!A181,data!$A$1:E$420,5,FALSE)</f>
        <v>#N/A</v>
      </c>
      <c r="F181" s="45"/>
      <c r="G181" s="37">
        <v>179</v>
      </c>
      <c r="J181" s="36"/>
    </row>
    <row r="182" spans="2:10" x14ac:dyDescent="0.25">
      <c r="B182" s="30" t="e">
        <f>VLOOKUP(muži!$A182,data!$A$1:$E$420,2,FALSE)</f>
        <v>#N/A</v>
      </c>
      <c r="C182" s="30" t="e">
        <f>VLOOKUP(muži!A182,data!$A$1:E$420,3,FALSE)</f>
        <v>#N/A</v>
      </c>
      <c r="D182" s="30" t="e">
        <f>VLOOKUP(muži!A182,data!$A$1:E$420,4,FALSE)</f>
        <v>#N/A</v>
      </c>
      <c r="E182" s="35" t="e">
        <f>VLOOKUP(muži!A182,data!$A$1:E$420,5,FALSE)</f>
        <v>#N/A</v>
      </c>
      <c r="F182" s="45"/>
      <c r="G182" s="37">
        <v>180</v>
      </c>
      <c r="J182" s="36"/>
    </row>
    <row r="183" spans="2:10" x14ac:dyDescent="0.25">
      <c r="B183" s="30" t="e">
        <f>VLOOKUP(muži!$A183,data!$A$1:$E$420,2,FALSE)</f>
        <v>#N/A</v>
      </c>
      <c r="C183" s="30" t="e">
        <f>VLOOKUP(muži!A183,data!$A$1:E$420,3,FALSE)</f>
        <v>#N/A</v>
      </c>
      <c r="D183" s="30" t="e">
        <f>VLOOKUP(muži!A183,data!$A$1:E$420,4,FALSE)</f>
        <v>#N/A</v>
      </c>
      <c r="E183" s="35" t="e">
        <f>VLOOKUP(muži!A183,data!$A$1:E$420,5,FALSE)</f>
        <v>#N/A</v>
      </c>
      <c r="F183" s="45"/>
      <c r="G183" s="37">
        <v>181</v>
      </c>
      <c r="J183" s="36"/>
    </row>
    <row r="184" spans="2:10" x14ac:dyDescent="0.25">
      <c r="B184" s="30" t="e">
        <f>VLOOKUP(muži!$A184,data!$A$1:$E$420,2,FALSE)</f>
        <v>#N/A</v>
      </c>
      <c r="C184" s="30" t="e">
        <f>VLOOKUP(muži!A184,data!$A$1:E$420,3,FALSE)</f>
        <v>#N/A</v>
      </c>
      <c r="D184" s="30" t="e">
        <f>VLOOKUP(muži!A184,data!$A$1:E$420,4,FALSE)</f>
        <v>#N/A</v>
      </c>
      <c r="E184" s="35" t="e">
        <f>VLOOKUP(muži!A184,data!$A$1:E$420,5,FALSE)</f>
        <v>#N/A</v>
      </c>
      <c r="F184" s="45"/>
      <c r="G184" s="37">
        <v>182</v>
      </c>
      <c r="J184" s="36"/>
    </row>
    <row r="185" spans="2:10" x14ac:dyDescent="0.25">
      <c r="B185" s="30" t="e">
        <f>VLOOKUP(muži!$A185,data!$A$1:$E$420,2,FALSE)</f>
        <v>#N/A</v>
      </c>
      <c r="C185" s="30" t="e">
        <f>VLOOKUP(muži!A185,data!$A$1:E$420,3,FALSE)</f>
        <v>#N/A</v>
      </c>
      <c r="D185" s="30" t="e">
        <f>VLOOKUP(muži!A185,data!$A$1:E$420,4,FALSE)</f>
        <v>#N/A</v>
      </c>
      <c r="E185" s="35" t="e">
        <f>VLOOKUP(muži!A185,data!$A$1:E$420,5,FALSE)</f>
        <v>#N/A</v>
      </c>
      <c r="F185" s="45"/>
      <c r="G185" s="37">
        <v>183</v>
      </c>
      <c r="J185" s="36"/>
    </row>
    <row r="186" spans="2:10" x14ac:dyDescent="0.25">
      <c r="B186" s="30" t="e">
        <f>VLOOKUP(muži!$A186,data!$A$1:$E$420,2,FALSE)</f>
        <v>#N/A</v>
      </c>
      <c r="C186" s="30" t="e">
        <f>VLOOKUP(muži!A186,data!$A$1:E$420,3,FALSE)</f>
        <v>#N/A</v>
      </c>
      <c r="D186" s="30" t="e">
        <f>VLOOKUP(muži!A186,data!$A$1:E$420,4,FALSE)</f>
        <v>#N/A</v>
      </c>
      <c r="E186" s="35" t="e">
        <f>VLOOKUP(muži!A186,data!$A$1:E$420,5,FALSE)</f>
        <v>#N/A</v>
      </c>
      <c r="F186" s="45"/>
      <c r="G186" s="37">
        <v>184</v>
      </c>
      <c r="J186" s="36"/>
    </row>
    <row r="187" spans="2:10" x14ac:dyDescent="0.25">
      <c r="B187" s="30" t="e">
        <f>VLOOKUP(muži!$A187,data!$A$1:$E$420,2,FALSE)</f>
        <v>#N/A</v>
      </c>
      <c r="C187" s="30" t="e">
        <f>VLOOKUP(muži!A187,data!$A$1:E$420,3,FALSE)</f>
        <v>#N/A</v>
      </c>
      <c r="D187" s="30" t="e">
        <f>VLOOKUP(muži!A187,data!$A$1:E$420,4,FALSE)</f>
        <v>#N/A</v>
      </c>
      <c r="E187" s="35" t="e">
        <f>VLOOKUP(muži!A187,data!$A$1:E$420,5,FALSE)</f>
        <v>#N/A</v>
      </c>
      <c r="F187" s="45"/>
      <c r="G187" s="37">
        <v>185</v>
      </c>
      <c r="J187" s="36"/>
    </row>
    <row r="188" spans="2:10" x14ac:dyDescent="0.25">
      <c r="B188" s="30" t="e">
        <f>VLOOKUP(muži!$A188,data!$A$1:$E$420,2,FALSE)</f>
        <v>#N/A</v>
      </c>
      <c r="C188" s="30" t="e">
        <f>VLOOKUP(muži!A188,data!$A$1:E$420,3,FALSE)</f>
        <v>#N/A</v>
      </c>
      <c r="D188" s="30" t="e">
        <f>VLOOKUP(muži!A188,data!$A$1:E$420,4,FALSE)</f>
        <v>#N/A</v>
      </c>
      <c r="E188" s="35" t="e">
        <f>VLOOKUP(muži!A188,data!$A$1:E$420,5,FALSE)</f>
        <v>#N/A</v>
      </c>
      <c r="F188" s="45"/>
      <c r="G188" s="37">
        <v>186</v>
      </c>
      <c r="J188" s="36"/>
    </row>
    <row r="189" spans="2:10" x14ac:dyDescent="0.25">
      <c r="B189" s="30" t="e">
        <f>VLOOKUP(muži!$A189,data!$A$1:$E$420,2,FALSE)</f>
        <v>#N/A</v>
      </c>
      <c r="C189" s="30" t="e">
        <f>VLOOKUP(muži!A189,data!$A$1:E$420,3,FALSE)</f>
        <v>#N/A</v>
      </c>
      <c r="D189" s="30" t="e">
        <f>VLOOKUP(muži!A189,data!$A$1:E$420,4,FALSE)</f>
        <v>#N/A</v>
      </c>
      <c r="E189" s="35" t="e">
        <f>VLOOKUP(muži!A189,data!$A$1:E$420,5,FALSE)</f>
        <v>#N/A</v>
      </c>
      <c r="F189" s="45"/>
      <c r="G189" s="37">
        <v>187</v>
      </c>
      <c r="J189" s="36"/>
    </row>
    <row r="190" spans="2:10" x14ac:dyDescent="0.25">
      <c r="B190" s="30" t="e">
        <f>VLOOKUP(muži!$A190,data!$A$1:$E$420,2,FALSE)</f>
        <v>#N/A</v>
      </c>
      <c r="C190" s="30" t="e">
        <f>VLOOKUP(muži!A190,data!$A$1:E$420,3,FALSE)</f>
        <v>#N/A</v>
      </c>
      <c r="D190" s="30" t="e">
        <f>VLOOKUP(muži!A190,data!$A$1:E$420,4,FALSE)</f>
        <v>#N/A</v>
      </c>
      <c r="E190" s="35" t="e">
        <f>VLOOKUP(muži!A190,data!$A$1:E$420,5,FALSE)</f>
        <v>#N/A</v>
      </c>
      <c r="F190" s="45"/>
      <c r="G190" s="37">
        <v>188</v>
      </c>
      <c r="J190" s="36"/>
    </row>
    <row r="191" spans="2:10" x14ac:dyDescent="0.25">
      <c r="B191" s="30" t="e">
        <f>VLOOKUP(muži!$A191,data!$A$1:$E$420,2,FALSE)</f>
        <v>#N/A</v>
      </c>
      <c r="C191" s="30" t="e">
        <f>VLOOKUP(muži!A191,data!$A$1:E$420,3,FALSE)</f>
        <v>#N/A</v>
      </c>
      <c r="D191" s="30" t="e">
        <f>VLOOKUP(muži!A191,data!$A$1:E$420,4,FALSE)</f>
        <v>#N/A</v>
      </c>
      <c r="E191" s="35" t="e">
        <f>VLOOKUP(muži!A191,data!$A$1:E$420,5,FALSE)</f>
        <v>#N/A</v>
      </c>
      <c r="F191" s="45"/>
      <c r="G191" s="37">
        <v>189</v>
      </c>
      <c r="J191" s="36"/>
    </row>
    <row r="192" spans="2:10" x14ac:dyDescent="0.25">
      <c r="B192" s="30" t="e">
        <f>VLOOKUP(muži!$A192,data!$A$1:$E$420,2,FALSE)</f>
        <v>#N/A</v>
      </c>
      <c r="C192" s="30" t="e">
        <f>VLOOKUP(muži!A192,data!$A$1:E$420,3,FALSE)</f>
        <v>#N/A</v>
      </c>
      <c r="D192" s="30" t="e">
        <f>VLOOKUP(muži!A192,data!$A$1:E$420,4,FALSE)</f>
        <v>#N/A</v>
      </c>
      <c r="E192" s="35" t="e">
        <f>VLOOKUP(muži!A192,data!$A$1:E$420,5,FALSE)</f>
        <v>#N/A</v>
      </c>
      <c r="F192" s="45"/>
      <c r="G192" s="37">
        <v>190</v>
      </c>
      <c r="J192" s="36"/>
    </row>
    <row r="193" spans="2:10" x14ac:dyDescent="0.25">
      <c r="B193" s="30" t="e">
        <f>VLOOKUP(muži!$A193,data!$A$1:$E$420,2,FALSE)</f>
        <v>#N/A</v>
      </c>
      <c r="C193" s="30" t="e">
        <f>VLOOKUP(muži!A193,data!$A$1:E$420,3,FALSE)</f>
        <v>#N/A</v>
      </c>
      <c r="D193" s="30" t="e">
        <f>VLOOKUP(muži!A193,data!$A$1:E$420,4,FALSE)</f>
        <v>#N/A</v>
      </c>
      <c r="E193" s="35" t="e">
        <f>VLOOKUP(muži!A193,data!$A$1:E$420,5,FALSE)</f>
        <v>#N/A</v>
      </c>
      <c r="F193" s="45"/>
      <c r="G193" s="37">
        <v>191</v>
      </c>
      <c r="J193" s="36"/>
    </row>
    <row r="194" spans="2:10" x14ac:dyDescent="0.25">
      <c r="B194" s="30" t="e">
        <f>VLOOKUP(muži!$A194,data!$A$1:$E$420,2,FALSE)</f>
        <v>#N/A</v>
      </c>
      <c r="C194" s="30" t="e">
        <f>VLOOKUP(muži!A194,data!$A$1:E$420,3,FALSE)</f>
        <v>#N/A</v>
      </c>
      <c r="D194" s="30" t="e">
        <f>VLOOKUP(muži!A194,data!$A$1:E$420,4,FALSE)</f>
        <v>#N/A</v>
      </c>
      <c r="E194" s="35" t="e">
        <f>VLOOKUP(muži!A194,data!$A$1:E$420,5,FALSE)</f>
        <v>#N/A</v>
      </c>
      <c r="F194" s="45"/>
      <c r="G194" s="37">
        <v>192</v>
      </c>
      <c r="J194" s="36"/>
    </row>
    <row r="195" spans="2:10" x14ac:dyDescent="0.25">
      <c r="B195" s="30" t="e">
        <f>VLOOKUP(muži!$A195,data!$A$1:$E$420,2,FALSE)</f>
        <v>#N/A</v>
      </c>
      <c r="C195" s="30" t="e">
        <f>VLOOKUP(muži!A195,data!$A$1:E$420,3,FALSE)</f>
        <v>#N/A</v>
      </c>
      <c r="D195" s="30" t="e">
        <f>VLOOKUP(muži!A195,data!$A$1:E$420,4,FALSE)</f>
        <v>#N/A</v>
      </c>
      <c r="E195" s="35" t="e">
        <f>VLOOKUP(muži!A195,data!$A$1:E$420,5,FALSE)</f>
        <v>#N/A</v>
      </c>
      <c r="F195" s="45"/>
      <c r="G195" s="37">
        <v>193</v>
      </c>
      <c r="J195" s="36"/>
    </row>
    <row r="196" spans="2:10" x14ac:dyDescent="0.25">
      <c r="B196" s="30" t="e">
        <f>VLOOKUP(muži!$A196,data!$A$1:$E$420,2,FALSE)</f>
        <v>#N/A</v>
      </c>
      <c r="C196" s="30" t="e">
        <f>VLOOKUP(muži!A196,data!$A$1:E$420,3,FALSE)</f>
        <v>#N/A</v>
      </c>
      <c r="D196" s="30" t="e">
        <f>VLOOKUP(muži!A196,data!$A$1:E$420,4,FALSE)</f>
        <v>#N/A</v>
      </c>
      <c r="E196" s="35" t="e">
        <f>VLOOKUP(muži!A196,data!$A$1:E$420,5,FALSE)</f>
        <v>#N/A</v>
      </c>
      <c r="F196" s="45"/>
      <c r="G196" s="37">
        <v>194</v>
      </c>
      <c r="J196" s="36"/>
    </row>
    <row r="197" spans="2:10" x14ac:dyDescent="0.25">
      <c r="B197" s="30" t="e">
        <f>VLOOKUP(muži!$A197,data!$A$1:$E$420,2,FALSE)</f>
        <v>#N/A</v>
      </c>
      <c r="C197" s="30" t="e">
        <f>VLOOKUP(muži!A197,data!$A$1:E$420,3,FALSE)</f>
        <v>#N/A</v>
      </c>
      <c r="D197" s="30" t="e">
        <f>VLOOKUP(muži!A197,data!$A$1:E$420,4,FALSE)</f>
        <v>#N/A</v>
      </c>
      <c r="E197" s="35" t="e">
        <f>VLOOKUP(muži!A197,data!$A$1:E$420,5,FALSE)</f>
        <v>#N/A</v>
      </c>
      <c r="F197" s="45"/>
      <c r="G197" s="37">
        <v>195</v>
      </c>
      <c r="J197" s="36"/>
    </row>
    <row r="198" spans="2:10" x14ac:dyDescent="0.25">
      <c r="B198" s="30" t="e">
        <f>VLOOKUP(muži!$A198,data!$A$1:$E$420,2,FALSE)</f>
        <v>#N/A</v>
      </c>
      <c r="C198" s="30" t="e">
        <f>VLOOKUP(muži!A198,data!$A$1:E$420,3,FALSE)</f>
        <v>#N/A</v>
      </c>
      <c r="D198" s="30" t="e">
        <f>VLOOKUP(muži!A198,data!$A$1:E$420,4,FALSE)</f>
        <v>#N/A</v>
      </c>
      <c r="E198" s="35" t="e">
        <f>VLOOKUP(muži!A198,data!$A$1:E$420,5,FALSE)</f>
        <v>#N/A</v>
      </c>
      <c r="F198" s="45"/>
      <c r="G198" s="37">
        <v>196</v>
      </c>
      <c r="J198" s="36"/>
    </row>
    <row r="199" spans="2:10" x14ac:dyDescent="0.25">
      <c r="B199" s="30" t="e">
        <f>VLOOKUP(muži!$A199,data!$A$1:$E$420,2,FALSE)</f>
        <v>#N/A</v>
      </c>
      <c r="C199" s="30" t="e">
        <f>VLOOKUP(muži!A199,data!$A$1:E$420,3,FALSE)</f>
        <v>#N/A</v>
      </c>
      <c r="D199" s="30" t="e">
        <f>VLOOKUP(muži!A199,data!$A$1:E$420,4,FALSE)</f>
        <v>#N/A</v>
      </c>
      <c r="E199" s="35" t="e">
        <f>VLOOKUP(muži!A199,data!$A$1:E$420,5,FALSE)</f>
        <v>#N/A</v>
      </c>
      <c r="F199" s="45"/>
      <c r="G199" s="37">
        <v>197</v>
      </c>
      <c r="J199" s="36"/>
    </row>
    <row r="200" spans="2:10" x14ac:dyDescent="0.25">
      <c r="B200" s="30" t="e">
        <f>VLOOKUP(muži!$A200,data!$A$1:$E$420,2,FALSE)</f>
        <v>#N/A</v>
      </c>
      <c r="C200" s="30" t="e">
        <f>VLOOKUP(muži!A200,data!$A$1:E$420,3,FALSE)</f>
        <v>#N/A</v>
      </c>
      <c r="D200" s="30" t="e">
        <f>VLOOKUP(muži!A200,data!$A$1:E$420,4,FALSE)</f>
        <v>#N/A</v>
      </c>
      <c r="E200" s="35" t="e">
        <f>VLOOKUP(muži!A200,data!$A$1:E$420,5,FALSE)</f>
        <v>#N/A</v>
      </c>
      <c r="F200" s="45"/>
      <c r="G200" s="37">
        <v>198</v>
      </c>
      <c r="J200" s="36"/>
    </row>
    <row r="201" spans="2:10" x14ac:dyDescent="0.25">
      <c r="B201" s="30" t="e">
        <f>VLOOKUP(muži!$A201,data!$A$1:$E$420,2,FALSE)</f>
        <v>#N/A</v>
      </c>
      <c r="C201" s="30" t="e">
        <f>VLOOKUP(muži!A201,data!$A$1:E$420,3,FALSE)</f>
        <v>#N/A</v>
      </c>
      <c r="D201" s="30" t="e">
        <f>VLOOKUP(muži!A201,data!$A$1:E$420,4,FALSE)</f>
        <v>#N/A</v>
      </c>
      <c r="E201" s="35" t="e">
        <f>VLOOKUP(muži!A201,data!$A$1:E$420,5,FALSE)</f>
        <v>#N/A</v>
      </c>
      <c r="F201" s="45"/>
      <c r="G201" s="37">
        <v>199</v>
      </c>
      <c r="J201" s="36"/>
    </row>
    <row r="202" spans="2:10" x14ac:dyDescent="0.25">
      <c r="B202" s="30" t="e">
        <f>VLOOKUP(muži!$A202,data!$A$1:$E$420,2,FALSE)</f>
        <v>#N/A</v>
      </c>
      <c r="C202" s="30" t="e">
        <f>VLOOKUP(muži!A202,data!$A$1:E$420,3,FALSE)</f>
        <v>#N/A</v>
      </c>
      <c r="D202" s="30" t="e">
        <f>VLOOKUP(muži!A202,data!$A$1:E$420,4,FALSE)</f>
        <v>#N/A</v>
      </c>
      <c r="E202" s="35" t="e">
        <f>VLOOKUP(muži!A202,data!$A$1:E$420,5,FALSE)</f>
        <v>#N/A</v>
      </c>
      <c r="F202" s="45"/>
      <c r="G202" s="37">
        <v>200</v>
      </c>
      <c r="J202" s="36"/>
    </row>
    <row r="203" spans="2:10" x14ac:dyDescent="0.25">
      <c r="B203" s="30" t="e">
        <f>VLOOKUP(muži!$A203,data!$A$1:$E$420,2,FALSE)</f>
        <v>#N/A</v>
      </c>
      <c r="C203" s="30" t="e">
        <f>VLOOKUP(muži!A203,data!$A$1:E$420,3,FALSE)</f>
        <v>#N/A</v>
      </c>
      <c r="D203" s="30" t="e">
        <f>VLOOKUP(muži!A203,data!$A$1:E$420,4,FALSE)</f>
        <v>#N/A</v>
      </c>
      <c r="E203" s="35" t="e">
        <f>VLOOKUP(muži!A203,data!$A$1:E$420,5,FALSE)</f>
        <v>#N/A</v>
      </c>
      <c r="F203" s="45"/>
      <c r="G203" s="37">
        <v>201</v>
      </c>
      <c r="J203" s="36"/>
    </row>
    <row r="204" spans="2:10" x14ac:dyDescent="0.25">
      <c r="B204" s="30" t="e">
        <f>VLOOKUP(muži!$A204,data!$A$1:$E$420,2,FALSE)</f>
        <v>#N/A</v>
      </c>
      <c r="C204" s="30" t="e">
        <f>VLOOKUP(muži!A204,data!$A$1:E$420,3,FALSE)</f>
        <v>#N/A</v>
      </c>
      <c r="D204" s="30" t="e">
        <f>VLOOKUP(muži!A204,data!$A$1:E$420,4,FALSE)</f>
        <v>#N/A</v>
      </c>
      <c r="E204" s="35" t="e">
        <f>VLOOKUP(muži!A204,data!$A$1:E$420,5,FALSE)</f>
        <v>#N/A</v>
      </c>
      <c r="F204" s="45"/>
      <c r="G204" s="37">
        <v>202</v>
      </c>
      <c r="J204" s="36"/>
    </row>
    <row r="205" spans="2:10" x14ac:dyDescent="0.25">
      <c r="B205" s="30" t="e">
        <f>VLOOKUP(muži!$A205,data!$A$1:$E$420,2,FALSE)</f>
        <v>#N/A</v>
      </c>
      <c r="C205" s="30" t="e">
        <f>VLOOKUP(muži!A205,data!$A$1:E$420,3,FALSE)</f>
        <v>#N/A</v>
      </c>
      <c r="D205" s="30" t="e">
        <f>VLOOKUP(muži!A205,data!$A$1:E$420,4,FALSE)</f>
        <v>#N/A</v>
      </c>
      <c r="E205" s="35" t="e">
        <f>VLOOKUP(muži!A205,data!$A$1:E$420,5,FALSE)</f>
        <v>#N/A</v>
      </c>
      <c r="F205" s="45"/>
      <c r="G205" s="37">
        <v>203</v>
      </c>
      <c r="J205" s="36"/>
    </row>
    <row r="206" spans="2:10" x14ac:dyDescent="0.25">
      <c r="B206" s="30" t="e">
        <f>VLOOKUP(muži!$A206,data!$A$1:$E$420,2,FALSE)</f>
        <v>#N/A</v>
      </c>
      <c r="C206" s="30" t="e">
        <f>VLOOKUP(muži!A206,data!$A$1:E$420,3,FALSE)</f>
        <v>#N/A</v>
      </c>
      <c r="D206" s="30" t="e">
        <f>VLOOKUP(muži!A206,data!$A$1:E$420,4,FALSE)</f>
        <v>#N/A</v>
      </c>
      <c r="E206" s="35" t="e">
        <f>VLOOKUP(muži!A206,data!$A$1:E$420,5,FALSE)</f>
        <v>#N/A</v>
      </c>
      <c r="F206" s="45"/>
      <c r="G206" s="37">
        <v>204</v>
      </c>
      <c r="J206" s="36"/>
    </row>
    <row r="207" spans="2:10" x14ac:dyDescent="0.25">
      <c r="B207" s="30" t="e">
        <f>VLOOKUP(muži!$A207,data!$A$1:$E$420,2,FALSE)</f>
        <v>#N/A</v>
      </c>
      <c r="C207" s="30" t="e">
        <f>VLOOKUP(muži!A207,data!$A$1:E$420,3,FALSE)</f>
        <v>#N/A</v>
      </c>
      <c r="D207" s="30" t="e">
        <f>VLOOKUP(muži!A207,data!$A$1:E$420,4,FALSE)</f>
        <v>#N/A</v>
      </c>
      <c r="E207" s="35" t="e">
        <f>VLOOKUP(muži!A207,data!$A$1:E$420,5,FALSE)</f>
        <v>#N/A</v>
      </c>
      <c r="F207" s="45"/>
      <c r="G207" s="37">
        <v>205</v>
      </c>
      <c r="J207" s="36"/>
    </row>
    <row r="208" spans="2:10" x14ac:dyDescent="0.25">
      <c r="B208" s="30" t="e">
        <f>VLOOKUP(muži!$A208,data!$A$1:$E$420,2,FALSE)</f>
        <v>#N/A</v>
      </c>
      <c r="C208" s="30" t="e">
        <f>VLOOKUP(muži!A208,data!$A$1:E$420,3,FALSE)</f>
        <v>#N/A</v>
      </c>
      <c r="D208" s="30" t="e">
        <f>VLOOKUP(muži!A208,data!$A$1:E$420,4,FALSE)</f>
        <v>#N/A</v>
      </c>
      <c r="E208" s="35" t="e">
        <f>VLOOKUP(muži!A208,data!$A$1:E$420,5,FALSE)</f>
        <v>#N/A</v>
      </c>
      <c r="F208" s="45"/>
      <c r="G208" s="37">
        <v>206</v>
      </c>
      <c r="J208" s="36"/>
    </row>
    <row r="209" spans="2:10" x14ac:dyDescent="0.25">
      <c r="B209" s="30" t="e">
        <f>VLOOKUP(muži!$A209,data!$A$1:$E$420,2,FALSE)</f>
        <v>#N/A</v>
      </c>
      <c r="C209" s="30" t="e">
        <f>VLOOKUP(muži!A209,data!$A$1:E$420,3,FALSE)</f>
        <v>#N/A</v>
      </c>
      <c r="D209" s="30" t="e">
        <f>VLOOKUP(muži!A209,data!$A$1:E$420,4,FALSE)</f>
        <v>#N/A</v>
      </c>
      <c r="E209" s="35" t="e">
        <f>VLOOKUP(muži!A209,data!$A$1:E$420,5,FALSE)</f>
        <v>#N/A</v>
      </c>
      <c r="F209" s="45"/>
      <c r="G209" s="37">
        <v>207</v>
      </c>
      <c r="J209" s="36"/>
    </row>
    <row r="210" spans="2:10" x14ac:dyDescent="0.25">
      <c r="B210" s="30" t="e">
        <f>VLOOKUP(muži!$A210,data!$A$1:$E$420,2,FALSE)</f>
        <v>#N/A</v>
      </c>
      <c r="C210" s="30" t="e">
        <f>VLOOKUP(muži!A210,data!$A$1:E$420,3,FALSE)</f>
        <v>#N/A</v>
      </c>
      <c r="D210" s="30" t="e">
        <f>VLOOKUP(muži!A210,data!$A$1:E$420,4,FALSE)</f>
        <v>#N/A</v>
      </c>
      <c r="E210" s="35" t="e">
        <f>VLOOKUP(muži!A210,data!$A$1:E$420,5,FALSE)</f>
        <v>#N/A</v>
      </c>
      <c r="F210" s="45"/>
      <c r="G210" s="37">
        <v>208</v>
      </c>
      <c r="J210" s="36"/>
    </row>
    <row r="211" spans="2:10" x14ac:dyDescent="0.25">
      <c r="B211" s="30" t="e">
        <f>VLOOKUP(muži!$A211,data!$A$1:$E$420,2,FALSE)</f>
        <v>#N/A</v>
      </c>
      <c r="C211" s="30" t="e">
        <f>VLOOKUP(muži!A211,data!$A$1:E$420,3,FALSE)</f>
        <v>#N/A</v>
      </c>
      <c r="D211" s="30" t="e">
        <f>VLOOKUP(muži!A211,data!$A$1:E$420,4,FALSE)</f>
        <v>#N/A</v>
      </c>
      <c r="E211" s="35" t="e">
        <f>VLOOKUP(muži!A211,data!$A$1:E$420,5,FALSE)</f>
        <v>#N/A</v>
      </c>
      <c r="F211" s="45"/>
      <c r="G211" s="37">
        <v>209</v>
      </c>
      <c r="J211" s="36"/>
    </row>
    <row r="212" spans="2:10" x14ac:dyDescent="0.25">
      <c r="B212" s="30" t="e">
        <f>VLOOKUP(muži!$A212,data!$A$1:$E$420,2,FALSE)</f>
        <v>#N/A</v>
      </c>
      <c r="C212" s="30" t="e">
        <f>VLOOKUP(muži!A212,data!$A$1:E$420,3,FALSE)</f>
        <v>#N/A</v>
      </c>
      <c r="D212" s="30" t="e">
        <f>VLOOKUP(muži!A212,data!$A$1:E$420,4,FALSE)</f>
        <v>#N/A</v>
      </c>
      <c r="E212" s="35" t="e">
        <f>VLOOKUP(muži!A212,data!$A$1:E$420,5,FALSE)</f>
        <v>#N/A</v>
      </c>
      <c r="F212" s="45"/>
      <c r="G212" s="37">
        <v>210</v>
      </c>
      <c r="J212" s="36"/>
    </row>
    <row r="213" spans="2:10" x14ac:dyDescent="0.25">
      <c r="B213" s="30" t="e">
        <f>VLOOKUP(muži!$A213,data!$A$1:$E$420,2,FALSE)</f>
        <v>#N/A</v>
      </c>
      <c r="C213" s="30" t="e">
        <f>VLOOKUP(muži!A213,data!$A$1:E$420,3,FALSE)</f>
        <v>#N/A</v>
      </c>
      <c r="D213" s="30" t="e">
        <f>VLOOKUP(muži!A213,data!$A$1:E$420,4,FALSE)</f>
        <v>#N/A</v>
      </c>
      <c r="E213" s="35" t="e">
        <f>VLOOKUP(muži!A213,data!$A$1:E$420,5,FALSE)</f>
        <v>#N/A</v>
      </c>
      <c r="F213" s="45"/>
      <c r="G213" s="37">
        <v>211</v>
      </c>
      <c r="J213" s="36"/>
    </row>
    <row r="214" spans="2:10" x14ac:dyDescent="0.25">
      <c r="B214" s="30" t="e">
        <f>VLOOKUP(muži!$A214,data!$A$1:$E$420,2,FALSE)</f>
        <v>#N/A</v>
      </c>
      <c r="C214" s="30" t="e">
        <f>VLOOKUP(muži!A214,data!$A$1:E$420,3,FALSE)</f>
        <v>#N/A</v>
      </c>
      <c r="D214" s="30" t="e">
        <f>VLOOKUP(muži!A214,data!$A$1:E$420,4,FALSE)</f>
        <v>#N/A</v>
      </c>
      <c r="E214" s="35" t="e">
        <f>VLOOKUP(muži!A214,data!$A$1:E$420,5,FALSE)</f>
        <v>#N/A</v>
      </c>
      <c r="F214" s="45"/>
      <c r="G214" s="37">
        <v>212</v>
      </c>
      <c r="J214" s="36"/>
    </row>
    <row r="215" spans="2:10" x14ac:dyDescent="0.25">
      <c r="B215" s="30" t="e">
        <f>VLOOKUP(muži!$A215,data!$A$1:$E$420,2,FALSE)</f>
        <v>#N/A</v>
      </c>
      <c r="C215" s="30" t="e">
        <f>VLOOKUP(muži!A215,data!$A$1:E$420,3,FALSE)</f>
        <v>#N/A</v>
      </c>
      <c r="D215" s="30" t="e">
        <f>VLOOKUP(muži!A215,data!$A$1:E$420,4,FALSE)</f>
        <v>#N/A</v>
      </c>
      <c r="E215" s="35" t="e">
        <f>VLOOKUP(muži!A215,data!$A$1:E$420,5,FALSE)</f>
        <v>#N/A</v>
      </c>
      <c r="F215" s="45"/>
      <c r="G215" s="37">
        <v>213</v>
      </c>
      <c r="J215" s="36"/>
    </row>
    <row r="216" spans="2:10" x14ac:dyDescent="0.25">
      <c r="B216" s="30" t="e">
        <f>VLOOKUP(muži!$A216,data!$A$1:$E$420,2,FALSE)</f>
        <v>#N/A</v>
      </c>
      <c r="C216" s="30" t="e">
        <f>VLOOKUP(muži!A216,data!$A$1:E$420,3,FALSE)</f>
        <v>#N/A</v>
      </c>
      <c r="D216" s="30" t="e">
        <f>VLOOKUP(muži!A216,data!$A$1:E$420,4,FALSE)</f>
        <v>#N/A</v>
      </c>
      <c r="E216" s="35" t="e">
        <f>VLOOKUP(muži!A216,data!$A$1:E$420,5,FALSE)</f>
        <v>#N/A</v>
      </c>
      <c r="F216" s="45"/>
      <c r="G216" s="37">
        <v>214</v>
      </c>
      <c r="J216" s="36"/>
    </row>
    <row r="217" spans="2:10" x14ac:dyDescent="0.25">
      <c r="B217" s="30" t="e">
        <f>VLOOKUP(muži!$A217,data!$A$1:$E$420,2,FALSE)</f>
        <v>#N/A</v>
      </c>
      <c r="C217" s="30" t="e">
        <f>VLOOKUP(muži!A217,data!$A$1:E$420,3,FALSE)</f>
        <v>#N/A</v>
      </c>
      <c r="D217" s="30" t="e">
        <f>VLOOKUP(muži!A217,data!$A$1:E$420,4,FALSE)</f>
        <v>#N/A</v>
      </c>
      <c r="E217" s="35" t="e">
        <f>VLOOKUP(muži!A217,data!$A$1:E$420,5,FALSE)</f>
        <v>#N/A</v>
      </c>
      <c r="F217" s="45"/>
      <c r="G217" s="37">
        <v>215</v>
      </c>
      <c r="J217" s="36"/>
    </row>
    <row r="218" spans="2:10" x14ac:dyDescent="0.25">
      <c r="B218" s="30" t="e">
        <f>VLOOKUP(muži!$A218,data!$A$1:$E$420,2,FALSE)</f>
        <v>#N/A</v>
      </c>
      <c r="C218" s="30" t="e">
        <f>VLOOKUP(muži!A218,data!$A$1:E$420,3,FALSE)</f>
        <v>#N/A</v>
      </c>
      <c r="D218" s="30" t="e">
        <f>VLOOKUP(muži!A218,data!$A$1:E$420,4,FALSE)</f>
        <v>#N/A</v>
      </c>
      <c r="E218" s="35" t="e">
        <f>VLOOKUP(muži!A218,data!$A$1:E$420,5,FALSE)</f>
        <v>#N/A</v>
      </c>
      <c r="F218" s="45"/>
      <c r="G218" s="37">
        <v>216</v>
      </c>
      <c r="J218" s="36"/>
    </row>
    <row r="219" spans="2:10" x14ac:dyDescent="0.25">
      <c r="B219" s="30" t="e">
        <f>VLOOKUP(muži!$A219,data!$A$1:$E$420,2,FALSE)</f>
        <v>#N/A</v>
      </c>
      <c r="C219" s="30" t="e">
        <f>VLOOKUP(muži!A219,data!$A$1:E$420,3,FALSE)</f>
        <v>#N/A</v>
      </c>
      <c r="D219" s="30" t="e">
        <f>VLOOKUP(muži!A219,data!$A$1:E$420,4,FALSE)</f>
        <v>#N/A</v>
      </c>
      <c r="E219" s="35" t="e">
        <f>VLOOKUP(muži!A219,data!$A$1:E$420,5,FALSE)</f>
        <v>#N/A</v>
      </c>
      <c r="F219" s="45"/>
      <c r="G219" s="37">
        <v>217</v>
      </c>
      <c r="J219" s="36"/>
    </row>
    <row r="220" spans="2:10" x14ac:dyDescent="0.25">
      <c r="B220" s="30" t="e">
        <f>VLOOKUP(muži!$A220,data!$A$1:$E$420,2,FALSE)</f>
        <v>#N/A</v>
      </c>
      <c r="C220" s="30" t="e">
        <f>VLOOKUP(muži!A220,data!$A$1:E$420,3,FALSE)</f>
        <v>#N/A</v>
      </c>
      <c r="D220" s="30" t="e">
        <f>VLOOKUP(muži!A220,data!$A$1:E$420,4,FALSE)</f>
        <v>#N/A</v>
      </c>
      <c r="E220" s="35" t="e">
        <f>VLOOKUP(muži!A220,data!$A$1:E$420,5,FALSE)</f>
        <v>#N/A</v>
      </c>
      <c r="F220" s="45"/>
      <c r="G220" s="37">
        <v>218</v>
      </c>
      <c r="J220" s="36"/>
    </row>
    <row r="221" spans="2:10" x14ac:dyDescent="0.25">
      <c r="B221" s="30" t="e">
        <f>VLOOKUP(muži!$A221,data!$A$1:$E$420,2,FALSE)</f>
        <v>#N/A</v>
      </c>
      <c r="C221" s="30" t="e">
        <f>VLOOKUP(muži!A221,data!$A$1:E$420,3,FALSE)</f>
        <v>#N/A</v>
      </c>
      <c r="D221" s="30" t="e">
        <f>VLOOKUP(muži!A221,data!$A$1:E$420,4,FALSE)</f>
        <v>#N/A</v>
      </c>
      <c r="E221" s="35" t="e">
        <f>VLOOKUP(muži!A221,data!$A$1:E$420,5,FALSE)</f>
        <v>#N/A</v>
      </c>
      <c r="F221" s="45"/>
      <c r="G221" s="37">
        <v>219</v>
      </c>
      <c r="J221" s="36"/>
    </row>
    <row r="222" spans="2:10" x14ac:dyDescent="0.25">
      <c r="B222" s="30" t="e">
        <f>VLOOKUP(muži!$A222,data!$A$1:$E$420,2,FALSE)</f>
        <v>#N/A</v>
      </c>
      <c r="C222" s="30" t="e">
        <f>VLOOKUP(muži!A222,data!$A$1:E$420,3,FALSE)</f>
        <v>#N/A</v>
      </c>
      <c r="D222" s="30" t="e">
        <f>VLOOKUP(muži!A222,data!$A$1:E$420,4,FALSE)</f>
        <v>#N/A</v>
      </c>
      <c r="E222" s="35" t="e">
        <f>VLOOKUP(muži!A222,data!$A$1:E$420,5,FALSE)</f>
        <v>#N/A</v>
      </c>
      <c r="F222" s="45"/>
      <c r="G222" s="37">
        <v>220</v>
      </c>
      <c r="J222" s="36"/>
    </row>
    <row r="223" spans="2:10" x14ac:dyDescent="0.25">
      <c r="B223" s="30" t="e">
        <f>VLOOKUP(muži!$A223,data!$A$1:$E$420,2,FALSE)</f>
        <v>#N/A</v>
      </c>
      <c r="C223" s="30" t="e">
        <f>VLOOKUP(muži!A223,data!$A$1:E$420,3,FALSE)</f>
        <v>#N/A</v>
      </c>
      <c r="D223" s="30" t="e">
        <f>VLOOKUP(muži!A223,data!$A$1:E$420,4,FALSE)</f>
        <v>#N/A</v>
      </c>
      <c r="E223" s="35" t="e">
        <f>VLOOKUP(muži!A223,data!$A$1:E$420,5,FALSE)</f>
        <v>#N/A</v>
      </c>
      <c r="F223" s="45"/>
      <c r="G223" s="37">
        <v>221</v>
      </c>
      <c r="J223" s="36"/>
    </row>
    <row r="224" spans="2:10" x14ac:dyDescent="0.25">
      <c r="B224" s="30" t="e">
        <f>VLOOKUP(muži!$A224,data!$A$1:$E$420,2,FALSE)</f>
        <v>#N/A</v>
      </c>
      <c r="C224" s="30" t="e">
        <f>VLOOKUP(muži!A224,data!$A$1:E$420,3,FALSE)</f>
        <v>#N/A</v>
      </c>
      <c r="D224" s="30" t="e">
        <f>VLOOKUP(muži!A224,data!$A$1:E$420,4,FALSE)</f>
        <v>#N/A</v>
      </c>
      <c r="E224" s="35" t="e">
        <f>VLOOKUP(muži!A224,data!$A$1:E$420,5,FALSE)</f>
        <v>#N/A</v>
      </c>
      <c r="F224" s="45"/>
      <c r="G224" s="37">
        <v>222</v>
      </c>
      <c r="J224" s="36"/>
    </row>
    <row r="225" spans="2:10" x14ac:dyDescent="0.25">
      <c r="B225" s="30" t="e">
        <f>VLOOKUP(muži!$A225,data!$A$1:$E$420,2,FALSE)</f>
        <v>#N/A</v>
      </c>
      <c r="C225" s="30" t="e">
        <f>VLOOKUP(muži!A225,data!$A$1:E$420,3,FALSE)</f>
        <v>#N/A</v>
      </c>
      <c r="D225" s="30" t="e">
        <f>VLOOKUP(muži!A225,data!$A$1:E$420,4,FALSE)</f>
        <v>#N/A</v>
      </c>
      <c r="E225" s="35" t="e">
        <f>VLOOKUP(muži!A225,data!$A$1:E$420,5,FALSE)</f>
        <v>#N/A</v>
      </c>
      <c r="F225" s="45"/>
      <c r="G225" s="37">
        <v>223</v>
      </c>
      <c r="J225" s="36"/>
    </row>
    <row r="226" spans="2:10" x14ac:dyDescent="0.25">
      <c r="B226" s="30" t="e">
        <f>VLOOKUP(muži!$A226,data!$A$1:$E$420,2,FALSE)</f>
        <v>#N/A</v>
      </c>
      <c r="C226" s="30" t="e">
        <f>VLOOKUP(muži!A226,data!$A$1:E$420,3,FALSE)</f>
        <v>#N/A</v>
      </c>
      <c r="D226" s="30" t="e">
        <f>VLOOKUP(muži!A226,data!$A$1:E$420,4,FALSE)</f>
        <v>#N/A</v>
      </c>
      <c r="E226" s="35" t="e">
        <f>VLOOKUP(muži!A226,data!$A$1:E$420,5,FALSE)</f>
        <v>#N/A</v>
      </c>
      <c r="F226" s="45"/>
      <c r="G226" s="37">
        <v>224</v>
      </c>
      <c r="J226" s="36"/>
    </row>
    <row r="227" spans="2:10" x14ac:dyDescent="0.25">
      <c r="B227" s="30" t="e">
        <f>VLOOKUP(muži!$A227,data!$A$1:$E$420,2,FALSE)</f>
        <v>#N/A</v>
      </c>
      <c r="C227" s="30" t="e">
        <f>VLOOKUP(muži!A227,data!$A$1:E$420,3,FALSE)</f>
        <v>#N/A</v>
      </c>
      <c r="D227" s="30" t="e">
        <f>VLOOKUP(muži!A227,data!$A$1:E$420,4,FALSE)</f>
        <v>#N/A</v>
      </c>
      <c r="E227" s="35" t="e">
        <f>VLOOKUP(muži!A227,data!$A$1:E$420,5,FALSE)</f>
        <v>#N/A</v>
      </c>
      <c r="F227" s="45"/>
      <c r="G227" s="37">
        <v>225</v>
      </c>
      <c r="J227" s="36"/>
    </row>
    <row r="228" spans="2:10" x14ac:dyDescent="0.25">
      <c r="B228" s="30" t="e">
        <f>VLOOKUP(muži!$A228,data!$A$1:$E$420,2,FALSE)</f>
        <v>#N/A</v>
      </c>
      <c r="C228" s="30" t="e">
        <f>VLOOKUP(muži!A228,data!$A$1:E$420,3,FALSE)</f>
        <v>#N/A</v>
      </c>
      <c r="D228" s="30" t="e">
        <f>VLOOKUP(muži!A228,data!$A$1:E$420,4,FALSE)</f>
        <v>#N/A</v>
      </c>
      <c r="E228" s="35" t="e">
        <f>VLOOKUP(muži!A228,data!$A$1:E$420,5,FALSE)</f>
        <v>#N/A</v>
      </c>
      <c r="F228" s="45"/>
      <c r="G228" s="37">
        <v>226</v>
      </c>
      <c r="J228" s="36"/>
    </row>
    <row r="229" spans="2:10" x14ac:dyDescent="0.25">
      <c r="B229" s="30" t="e">
        <f>VLOOKUP(muži!$A229,data!$A$1:$E$420,2,FALSE)</f>
        <v>#N/A</v>
      </c>
      <c r="C229" s="30" t="e">
        <f>VLOOKUP(muži!A229,data!$A$1:E$420,3,FALSE)</f>
        <v>#N/A</v>
      </c>
      <c r="D229" s="30" t="e">
        <f>VLOOKUP(muži!A229,data!$A$1:E$420,4,FALSE)</f>
        <v>#N/A</v>
      </c>
      <c r="E229" s="35" t="e">
        <f>VLOOKUP(muži!A229,data!$A$1:E$420,5,FALSE)</f>
        <v>#N/A</v>
      </c>
      <c r="F229" s="45"/>
      <c r="G229" s="37">
        <v>227</v>
      </c>
      <c r="J229" s="36"/>
    </row>
    <row r="230" spans="2:10" x14ac:dyDescent="0.25">
      <c r="B230" s="30" t="e">
        <f>VLOOKUP(muži!$A230,data!$A$1:$E$420,2,FALSE)</f>
        <v>#N/A</v>
      </c>
      <c r="C230" s="30" t="e">
        <f>VLOOKUP(muži!A230,data!$A$1:E$420,3,FALSE)</f>
        <v>#N/A</v>
      </c>
      <c r="D230" s="30" t="e">
        <f>VLOOKUP(muži!A230,data!$A$1:E$420,4,FALSE)</f>
        <v>#N/A</v>
      </c>
      <c r="E230" s="35" t="e">
        <f>VLOOKUP(muži!A230,data!$A$1:E$420,5,FALSE)</f>
        <v>#N/A</v>
      </c>
      <c r="F230" s="45"/>
      <c r="G230" s="37">
        <v>228</v>
      </c>
      <c r="J230" s="36"/>
    </row>
    <row r="231" spans="2:10" x14ac:dyDescent="0.25">
      <c r="B231" s="30" t="e">
        <f>VLOOKUP(muži!$A231,data!$A$1:$E$420,2,FALSE)</f>
        <v>#N/A</v>
      </c>
      <c r="C231" s="30" t="e">
        <f>VLOOKUP(muži!A231,data!$A$1:E$420,3,FALSE)</f>
        <v>#N/A</v>
      </c>
      <c r="D231" s="30" t="e">
        <f>VLOOKUP(muži!A231,data!$A$1:E$420,4,FALSE)</f>
        <v>#N/A</v>
      </c>
      <c r="E231" s="35" t="e">
        <f>VLOOKUP(muži!A231,data!$A$1:E$420,5,FALSE)</f>
        <v>#N/A</v>
      </c>
      <c r="F231" s="45"/>
      <c r="G231" s="37">
        <v>229</v>
      </c>
      <c r="J231" s="36"/>
    </row>
    <row r="232" spans="2:10" x14ac:dyDescent="0.25">
      <c r="B232" s="30" t="e">
        <f>VLOOKUP(muži!$A232,data!$A$1:$E$420,2,FALSE)</f>
        <v>#N/A</v>
      </c>
      <c r="C232" s="30" t="e">
        <f>VLOOKUP(muži!A232,data!$A$1:E$420,3,FALSE)</f>
        <v>#N/A</v>
      </c>
      <c r="D232" s="30" t="e">
        <f>VLOOKUP(muži!A232,data!$A$1:E$420,4,FALSE)</f>
        <v>#N/A</v>
      </c>
      <c r="E232" s="35" t="e">
        <f>VLOOKUP(muži!A232,data!$A$1:E$420,5,FALSE)</f>
        <v>#N/A</v>
      </c>
      <c r="F232" s="45"/>
      <c r="G232" s="37">
        <v>230</v>
      </c>
      <c r="J232" s="36"/>
    </row>
    <row r="233" spans="2:10" x14ac:dyDescent="0.25">
      <c r="B233" s="30" t="e">
        <f>VLOOKUP(muži!$A233,data!$A$1:$E$420,2,FALSE)</f>
        <v>#N/A</v>
      </c>
      <c r="C233" s="30" t="e">
        <f>VLOOKUP(muži!A233,data!$A$1:E$420,3,FALSE)</f>
        <v>#N/A</v>
      </c>
      <c r="D233" s="30" t="e">
        <f>VLOOKUP(muži!A233,data!$A$1:E$420,4,FALSE)</f>
        <v>#N/A</v>
      </c>
      <c r="E233" s="35" t="e">
        <f>VLOOKUP(muži!A233,data!$A$1:E$420,5,FALSE)</f>
        <v>#N/A</v>
      </c>
      <c r="F233" s="45"/>
      <c r="G233" s="37">
        <v>231</v>
      </c>
      <c r="J233" s="36"/>
    </row>
    <row r="234" spans="2:10" x14ac:dyDescent="0.25">
      <c r="B234" s="30" t="e">
        <f>VLOOKUP(muži!$A234,data!$A$1:$E$420,2,FALSE)</f>
        <v>#N/A</v>
      </c>
      <c r="C234" s="30" t="e">
        <f>VLOOKUP(muži!A234,data!$A$1:E$420,3,FALSE)</f>
        <v>#N/A</v>
      </c>
      <c r="D234" s="30" t="e">
        <f>VLOOKUP(muži!A234,data!$A$1:E$420,4,FALSE)</f>
        <v>#N/A</v>
      </c>
      <c r="E234" s="35" t="e">
        <f>VLOOKUP(muži!A234,data!$A$1:E$420,5,FALSE)</f>
        <v>#N/A</v>
      </c>
      <c r="F234" s="45"/>
      <c r="G234" s="37">
        <v>232</v>
      </c>
      <c r="J234" s="36"/>
    </row>
    <row r="235" spans="2:10" x14ac:dyDescent="0.25">
      <c r="B235" s="30" t="e">
        <f>VLOOKUP(muži!$A235,data!$A$1:$E$420,2,FALSE)</f>
        <v>#N/A</v>
      </c>
      <c r="C235" s="30" t="e">
        <f>VLOOKUP(muži!A235,data!$A$1:E$420,3,FALSE)</f>
        <v>#N/A</v>
      </c>
      <c r="D235" s="30" t="e">
        <f>VLOOKUP(muži!A235,data!$A$1:E$420,4,FALSE)</f>
        <v>#N/A</v>
      </c>
      <c r="E235" s="35" t="e">
        <f>VLOOKUP(muži!A235,data!$A$1:E$420,5,FALSE)</f>
        <v>#N/A</v>
      </c>
      <c r="F235" s="45"/>
      <c r="G235" s="37">
        <v>233</v>
      </c>
      <c r="J235" s="36"/>
    </row>
    <row r="236" spans="2:10" x14ac:dyDescent="0.25">
      <c r="B236" s="30" t="e">
        <f>VLOOKUP(muži!$A236,data!$A$1:$E$420,2,FALSE)</f>
        <v>#N/A</v>
      </c>
      <c r="C236" s="30" t="e">
        <f>VLOOKUP(muži!A236,data!$A$1:E$420,3,FALSE)</f>
        <v>#N/A</v>
      </c>
      <c r="D236" s="30" t="e">
        <f>VLOOKUP(muži!A236,data!$A$1:E$420,4,FALSE)</f>
        <v>#N/A</v>
      </c>
      <c r="E236" s="35" t="e">
        <f>VLOOKUP(muži!A236,data!$A$1:E$420,5,FALSE)</f>
        <v>#N/A</v>
      </c>
      <c r="F236" s="45"/>
      <c r="G236" s="37">
        <v>234</v>
      </c>
      <c r="J236" s="36"/>
    </row>
    <row r="237" spans="2:10" x14ac:dyDescent="0.25">
      <c r="B237" s="30" t="e">
        <f>VLOOKUP(muži!$A237,data!$A$1:$E$420,2,FALSE)</f>
        <v>#N/A</v>
      </c>
      <c r="C237" s="30" t="e">
        <f>VLOOKUP(muži!A237,data!$A$1:E$420,3,FALSE)</f>
        <v>#N/A</v>
      </c>
      <c r="D237" s="30" t="e">
        <f>VLOOKUP(muži!A237,data!$A$1:E$420,4,FALSE)</f>
        <v>#N/A</v>
      </c>
      <c r="E237" s="35" t="e">
        <f>VLOOKUP(muži!A237,data!$A$1:E$420,5,FALSE)</f>
        <v>#N/A</v>
      </c>
      <c r="F237" s="45"/>
      <c r="G237" s="37">
        <v>235</v>
      </c>
      <c r="J237" s="36"/>
    </row>
    <row r="238" spans="2:10" x14ac:dyDescent="0.25">
      <c r="B238" s="30" t="e">
        <f>VLOOKUP(muži!$A238,data!$A$1:$E$420,2,FALSE)</f>
        <v>#N/A</v>
      </c>
      <c r="C238" s="30" t="e">
        <f>VLOOKUP(muži!A238,data!$A$1:E$420,3,FALSE)</f>
        <v>#N/A</v>
      </c>
      <c r="D238" s="30" t="e">
        <f>VLOOKUP(muži!A238,data!$A$1:E$420,4,FALSE)</f>
        <v>#N/A</v>
      </c>
      <c r="E238" s="35" t="e">
        <f>VLOOKUP(muži!A238,data!$A$1:E$420,5,FALSE)</f>
        <v>#N/A</v>
      </c>
      <c r="F238" s="45"/>
      <c r="G238" s="37">
        <v>236</v>
      </c>
      <c r="J238" s="36"/>
    </row>
    <row r="239" spans="2:10" x14ac:dyDescent="0.25">
      <c r="B239" s="30" t="e">
        <f>VLOOKUP(muži!$A239,data!$A$1:$E$420,2,FALSE)</f>
        <v>#N/A</v>
      </c>
      <c r="C239" s="30" t="e">
        <f>VLOOKUP(muži!A239,data!$A$1:E$420,3,FALSE)</f>
        <v>#N/A</v>
      </c>
      <c r="D239" s="30" t="e">
        <f>VLOOKUP(muži!A239,data!$A$1:E$420,4,FALSE)</f>
        <v>#N/A</v>
      </c>
      <c r="E239" s="35" t="e">
        <f>VLOOKUP(muži!A239,data!$A$1:E$420,5,FALSE)</f>
        <v>#N/A</v>
      </c>
      <c r="F239" s="45"/>
      <c r="G239" s="37">
        <v>237</v>
      </c>
      <c r="J239" s="36"/>
    </row>
    <row r="240" spans="2:10" x14ac:dyDescent="0.25">
      <c r="B240" s="30" t="e">
        <f>VLOOKUP(muži!$A240,data!$A$1:$E$420,2,FALSE)</f>
        <v>#N/A</v>
      </c>
      <c r="C240" s="30" t="e">
        <f>VLOOKUP(muži!A240,data!$A$1:E$420,3,FALSE)</f>
        <v>#N/A</v>
      </c>
      <c r="D240" s="30" t="e">
        <f>VLOOKUP(muži!A240,data!$A$1:E$420,4,FALSE)</f>
        <v>#N/A</v>
      </c>
      <c r="E240" s="35" t="e">
        <f>VLOOKUP(muži!A240,data!$A$1:E$420,5,FALSE)</f>
        <v>#N/A</v>
      </c>
      <c r="F240" s="45"/>
      <c r="G240" s="37">
        <v>238</v>
      </c>
      <c r="J240" s="36"/>
    </row>
    <row r="241" spans="2:10" x14ac:dyDescent="0.25">
      <c r="B241" s="30" t="e">
        <f>VLOOKUP(muži!$A241,data!$A$1:$E$420,2,FALSE)</f>
        <v>#N/A</v>
      </c>
      <c r="C241" s="30" t="e">
        <f>VLOOKUP(muži!A241,data!$A$1:E$420,3,FALSE)</f>
        <v>#N/A</v>
      </c>
      <c r="D241" s="30" t="e">
        <f>VLOOKUP(muži!A241,data!$A$1:E$420,4,FALSE)</f>
        <v>#N/A</v>
      </c>
      <c r="E241" s="35" t="e">
        <f>VLOOKUP(muži!A241,data!$A$1:E$420,5,FALSE)</f>
        <v>#N/A</v>
      </c>
      <c r="F241" s="45"/>
      <c r="G241" s="37">
        <v>239</v>
      </c>
      <c r="J241" s="36"/>
    </row>
    <row r="242" spans="2:10" x14ac:dyDescent="0.25">
      <c r="B242" s="30" t="e">
        <f>VLOOKUP(muži!$A242,data!$A$1:$E$420,2,FALSE)</f>
        <v>#N/A</v>
      </c>
      <c r="C242" s="30" t="e">
        <f>VLOOKUP(muži!A242,data!$A$1:E$420,3,FALSE)</f>
        <v>#N/A</v>
      </c>
      <c r="D242" s="30" t="e">
        <f>VLOOKUP(muži!A242,data!$A$1:E$420,4,FALSE)</f>
        <v>#N/A</v>
      </c>
      <c r="E242" s="35" t="e">
        <f>VLOOKUP(muži!A242,data!$A$1:E$420,5,FALSE)</f>
        <v>#N/A</v>
      </c>
      <c r="F242" s="45"/>
      <c r="G242" s="37">
        <v>240</v>
      </c>
      <c r="J242" s="36"/>
    </row>
    <row r="243" spans="2:10" x14ac:dyDescent="0.25">
      <c r="B243" s="30" t="e">
        <f>VLOOKUP(muži!$A243,data!$A$1:$E$420,2,FALSE)</f>
        <v>#N/A</v>
      </c>
      <c r="C243" s="30" t="e">
        <f>VLOOKUP(muži!A243,data!$A$1:E$420,3,FALSE)</f>
        <v>#N/A</v>
      </c>
      <c r="D243" s="30" t="e">
        <f>VLOOKUP(muži!A243,data!$A$1:E$420,4,FALSE)</f>
        <v>#N/A</v>
      </c>
      <c r="E243" s="35" t="e">
        <f>VLOOKUP(muži!A243,data!$A$1:E$420,5,FALSE)</f>
        <v>#N/A</v>
      </c>
      <c r="F243" s="45"/>
      <c r="G243" s="37">
        <v>241</v>
      </c>
      <c r="J243" s="36"/>
    </row>
    <row r="244" spans="2:10" x14ac:dyDescent="0.25">
      <c r="B244" s="30" t="e">
        <f>VLOOKUP(muži!$A244,data!$A$1:$E$420,2,FALSE)</f>
        <v>#N/A</v>
      </c>
      <c r="C244" s="30" t="e">
        <f>VLOOKUP(muži!A244,data!$A$1:E$420,3,FALSE)</f>
        <v>#N/A</v>
      </c>
      <c r="D244" s="30" t="e">
        <f>VLOOKUP(muži!A244,data!$A$1:E$420,4,FALSE)</f>
        <v>#N/A</v>
      </c>
      <c r="E244" s="35" t="e">
        <f>VLOOKUP(muži!A244,data!$A$1:E$420,5,FALSE)</f>
        <v>#N/A</v>
      </c>
      <c r="F244" s="45"/>
      <c r="G244" s="37">
        <v>242</v>
      </c>
      <c r="J244" s="36"/>
    </row>
    <row r="245" spans="2:10" x14ac:dyDescent="0.25">
      <c r="B245" s="30" t="e">
        <f>VLOOKUP(muži!$A245,data!$A$1:$E$420,2,FALSE)</f>
        <v>#N/A</v>
      </c>
      <c r="C245" s="30" t="e">
        <f>VLOOKUP(muži!A245,data!$A$1:E$420,3,FALSE)</f>
        <v>#N/A</v>
      </c>
      <c r="D245" s="30" t="e">
        <f>VLOOKUP(muži!A245,data!$A$1:E$420,4,FALSE)</f>
        <v>#N/A</v>
      </c>
      <c r="E245" s="35" t="e">
        <f>VLOOKUP(muži!A245,data!$A$1:E$420,5,FALSE)</f>
        <v>#N/A</v>
      </c>
      <c r="F245" s="45"/>
      <c r="G245" s="37">
        <v>243</v>
      </c>
      <c r="J245" s="36"/>
    </row>
    <row r="246" spans="2:10" x14ac:dyDescent="0.25">
      <c r="B246" s="30" t="e">
        <f>VLOOKUP(muži!$A246,data!$A$1:$E$420,2,FALSE)</f>
        <v>#N/A</v>
      </c>
      <c r="C246" s="30" t="e">
        <f>VLOOKUP(muži!A246,data!$A$1:E$420,3,FALSE)</f>
        <v>#N/A</v>
      </c>
      <c r="D246" s="30" t="e">
        <f>VLOOKUP(muži!A246,data!$A$1:E$420,4,FALSE)</f>
        <v>#N/A</v>
      </c>
      <c r="E246" s="35" t="e">
        <f>VLOOKUP(muži!A246,data!$A$1:E$420,5,FALSE)</f>
        <v>#N/A</v>
      </c>
      <c r="F246" s="45"/>
      <c r="G246" s="37">
        <v>244</v>
      </c>
      <c r="J246" s="36"/>
    </row>
    <row r="247" spans="2:10" x14ac:dyDescent="0.25">
      <c r="B247" s="30" t="e">
        <f>VLOOKUP(muži!$A247,data!$A$1:$E$420,2,FALSE)</f>
        <v>#N/A</v>
      </c>
      <c r="C247" s="30" t="e">
        <f>VLOOKUP(muži!A247,data!$A$1:E$420,3,FALSE)</f>
        <v>#N/A</v>
      </c>
      <c r="D247" s="30" t="e">
        <f>VLOOKUP(muži!A247,data!$A$1:E$420,4,FALSE)</f>
        <v>#N/A</v>
      </c>
      <c r="E247" s="35" t="e">
        <f>VLOOKUP(muži!A247,data!$A$1:E$420,5,FALSE)</f>
        <v>#N/A</v>
      </c>
      <c r="F247" s="45"/>
      <c r="G247" s="37">
        <v>245</v>
      </c>
      <c r="J247" s="36"/>
    </row>
    <row r="248" spans="2:10" x14ac:dyDescent="0.25">
      <c r="B248" s="30" t="e">
        <f>VLOOKUP(muži!$A248,data!$A$1:$E$420,2,FALSE)</f>
        <v>#N/A</v>
      </c>
      <c r="C248" s="30" t="e">
        <f>VLOOKUP(muži!A248,data!$A$1:E$420,3,FALSE)</f>
        <v>#N/A</v>
      </c>
      <c r="D248" s="30" t="e">
        <f>VLOOKUP(muži!A248,data!$A$1:E$420,4,FALSE)</f>
        <v>#N/A</v>
      </c>
      <c r="E248" s="35" t="e">
        <f>VLOOKUP(muži!A248,data!$A$1:E$420,5,FALSE)</f>
        <v>#N/A</v>
      </c>
      <c r="F248" s="45"/>
      <c r="G248" s="37">
        <v>246</v>
      </c>
      <c r="J248" s="36"/>
    </row>
    <row r="249" spans="2:10" x14ac:dyDescent="0.25">
      <c r="B249" s="30" t="e">
        <f>VLOOKUP(muži!$A249,data!$A$1:$E$420,2,FALSE)</f>
        <v>#N/A</v>
      </c>
      <c r="C249" s="30" t="e">
        <f>VLOOKUP(muži!A249,data!$A$1:E$420,3,FALSE)</f>
        <v>#N/A</v>
      </c>
      <c r="D249" s="30" t="e">
        <f>VLOOKUP(muži!A249,data!$A$1:E$420,4,FALSE)</f>
        <v>#N/A</v>
      </c>
      <c r="E249" s="35" t="e">
        <f>VLOOKUP(muži!A249,data!$A$1:E$420,5,FALSE)</f>
        <v>#N/A</v>
      </c>
      <c r="F249" s="45"/>
      <c r="G249" s="37">
        <v>247</v>
      </c>
      <c r="J249" s="36"/>
    </row>
    <row r="250" spans="2:10" x14ac:dyDescent="0.25">
      <c r="B250" s="30" t="e">
        <f>VLOOKUP(muži!$A250,data!$A$1:$E$420,2,FALSE)</f>
        <v>#N/A</v>
      </c>
      <c r="C250" s="30" t="e">
        <f>VLOOKUP(muži!A250,data!$A$1:E$420,3,FALSE)</f>
        <v>#N/A</v>
      </c>
      <c r="D250" s="30" t="e">
        <f>VLOOKUP(muži!A250,data!$A$1:E$420,4,FALSE)</f>
        <v>#N/A</v>
      </c>
      <c r="E250" s="35" t="e">
        <f>VLOOKUP(muži!A250,data!$A$1:E$420,5,FALSE)</f>
        <v>#N/A</v>
      </c>
      <c r="F250" s="45"/>
      <c r="G250" s="37">
        <v>248</v>
      </c>
      <c r="J250" s="36"/>
    </row>
    <row r="251" spans="2:10" x14ac:dyDescent="0.25">
      <c r="B251" s="30" t="e">
        <f>VLOOKUP(muži!$A251,data!$A$1:$E$420,2,FALSE)</f>
        <v>#N/A</v>
      </c>
      <c r="C251" s="30" t="e">
        <f>VLOOKUP(muži!A251,data!$A$1:E$420,3,FALSE)</f>
        <v>#N/A</v>
      </c>
      <c r="D251" s="30" t="e">
        <f>VLOOKUP(muži!A251,data!$A$1:E$420,4,FALSE)</f>
        <v>#N/A</v>
      </c>
      <c r="E251" s="35" t="e">
        <f>VLOOKUP(muži!A251,data!$A$1:E$420,5,FALSE)</f>
        <v>#N/A</v>
      </c>
      <c r="F251" s="45"/>
      <c r="G251" s="37">
        <v>249</v>
      </c>
      <c r="J251" s="36"/>
    </row>
    <row r="252" spans="2:10" x14ac:dyDescent="0.25">
      <c r="B252" s="30" t="e">
        <f>VLOOKUP(muži!$A252,data!$A$1:$E$420,2,FALSE)</f>
        <v>#N/A</v>
      </c>
      <c r="C252" s="30" t="e">
        <f>VLOOKUP(muži!A252,data!$A$1:E$420,3,FALSE)</f>
        <v>#N/A</v>
      </c>
      <c r="D252" s="30" t="e">
        <f>VLOOKUP(muži!A252,data!$A$1:E$420,4,FALSE)</f>
        <v>#N/A</v>
      </c>
      <c r="E252" s="35" t="e">
        <f>VLOOKUP(muži!A252,data!$A$1:E$420,5,FALSE)</f>
        <v>#N/A</v>
      </c>
      <c r="F252" s="45"/>
      <c r="G252" s="37">
        <v>250</v>
      </c>
      <c r="J252" s="36"/>
    </row>
    <row r="253" spans="2:10" x14ac:dyDescent="0.25">
      <c r="B253" s="30" t="e">
        <f>VLOOKUP(muži!$A253,data!$A$1:$E$420,2,FALSE)</f>
        <v>#N/A</v>
      </c>
      <c r="C253" s="30" t="e">
        <f>VLOOKUP(muži!A253,data!$A$1:E$420,3,FALSE)</f>
        <v>#N/A</v>
      </c>
      <c r="D253" s="30" t="e">
        <f>VLOOKUP(muži!A253,data!$A$1:E$420,4,FALSE)</f>
        <v>#N/A</v>
      </c>
      <c r="E253" s="35" t="e">
        <f>VLOOKUP(muži!A253,data!$A$1:E$420,5,FALSE)</f>
        <v>#N/A</v>
      </c>
      <c r="F253" s="45"/>
      <c r="G253" s="37">
        <v>251</v>
      </c>
      <c r="J253" s="36"/>
    </row>
    <row r="254" spans="2:10" x14ac:dyDescent="0.25">
      <c r="B254" s="30" t="e">
        <f>VLOOKUP(muži!$A254,data!$A$1:$E$420,2,FALSE)</f>
        <v>#N/A</v>
      </c>
      <c r="C254" s="30" t="e">
        <f>VLOOKUP(muži!A254,data!$A$1:E$420,3,FALSE)</f>
        <v>#N/A</v>
      </c>
      <c r="D254" s="30" t="e">
        <f>VLOOKUP(muži!A254,data!$A$1:E$420,4,FALSE)</f>
        <v>#N/A</v>
      </c>
      <c r="E254" s="35" t="e">
        <f>VLOOKUP(muži!A254,data!$A$1:E$420,5,FALSE)</f>
        <v>#N/A</v>
      </c>
      <c r="F254" s="45"/>
      <c r="G254" s="37">
        <v>252</v>
      </c>
      <c r="J254" s="36"/>
    </row>
    <row r="255" spans="2:10" x14ac:dyDescent="0.25">
      <c r="B255" s="30" t="e">
        <f>VLOOKUP(muži!$A255,data!$A$1:$E$420,2,FALSE)</f>
        <v>#N/A</v>
      </c>
      <c r="C255" s="30" t="e">
        <f>VLOOKUP(muži!A255,data!$A$1:E$420,3,FALSE)</f>
        <v>#N/A</v>
      </c>
      <c r="D255" s="30" t="e">
        <f>VLOOKUP(muži!A255,data!$A$1:E$420,4,FALSE)</f>
        <v>#N/A</v>
      </c>
      <c r="E255" s="35" t="e">
        <f>VLOOKUP(muži!A255,data!$A$1:E$420,5,FALSE)</f>
        <v>#N/A</v>
      </c>
      <c r="F255" s="45"/>
      <c r="G255" s="37">
        <v>253</v>
      </c>
      <c r="J255" s="36"/>
    </row>
    <row r="256" spans="2:10" x14ac:dyDescent="0.25">
      <c r="B256" s="30" t="e">
        <f>VLOOKUP(muži!$A256,data!$A$1:$E$420,2,FALSE)</f>
        <v>#N/A</v>
      </c>
      <c r="C256" s="30" t="e">
        <f>VLOOKUP(muži!A256,data!$A$1:E$420,3,FALSE)</f>
        <v>#N/A</v>
      </c>
      <c r="D256" s="30" t="e">
        <f>VLOOKUP(muži!A256,data!$A$1:E$420,4,FALSE)</f>
        <v>#N/A</v>
      </c>
      <c r="E256" s="35" t="e">
        <f>VLOOKUP(muži!A256,data!$A$1:E$420,5,FALSE)</f>
        <v>#N/A</v>
      </c>
      <c r="F256" s="45"/>
      <c r="G256" s="37">
        <v>254</v>
      </c>
      <c r="J256" s="36"/>
    </row>
    <row r="257" spans="2:10" x14ac:dyDescent="0.25">
      <c r="B257" s="30" t="e">
        <f>VLOOKUP(muži!$A257,data!$A$1:$E$420,2,FALSE)</f>
        <v>#N/A</v>
      </c>
      <c r="C257" s="30" t="e">
        <f>VLOOKUP(muži!A257,data!$A$1:E$420,3,FALSE)</f>
        <v>#N/A</v>
      </c>
      <c r="D257" s="30" t="e">
        <f>VLOOKUP(muži!A257,data!$A$1:E$420,4,FALSE)</f>
        <v>#N/A</v>
      </c>
      <c r="E257" s="35" t="e">
        <f>VLOOKUP(muži!A257,data!$A$1:E$420,5,FALSE)</f>
        <v>#N/A</v>
      </c>
      <c r="F257" s="45"/>
      <c r="G257" s="37">
        <v>255</v>
      </c>
      <c r="J257" s="36"/>
    </row>
    <row r="258" spans="2:10" x14ac:dyDescent="0.25">
      <c r="B258" s="30" t="e">
        <f>VLOOKUP(muži!$A258,data!$A$1:$E$420,2,FALSE)</f>
        <v>#N/A</v>
      </c>
      <c r="C258" s="30" t="e">
        <f>VLOOKUP(muži!A258,data!$A$1:E$420,3,FALSE)</f>
        <v>#N/A</v>
      </c>
      <c r="D258" s="30" t="e">
        <f>VLOOKUP(muži!A258,data!$A$1:E$420,4,FALSE)</f>
        <v>#N/A</v>
      </c>
      <c r="E258" s="35" t="e">
        <f>VLOOKUP(muži!A258,data!$A$1:E$420,5,FALSE)</f>
        <v>#N/A</v>
      </c>
      <c r="F258" s="45"/>
      <c r="G258" s="37">
        <v>256</v>
      </c>
      <c r="J258" s="36"/>
    </row>
    <row r="259" spans="2:10" x14ac:dyDescent="0.25">
      <c r="B259" s="30" t="e">
        <f>VLOOKUP(muži!$A259,data!$A$1:$E$420,2,FALSE)</f>
        <v>#N/A</v>
      </c>
      <c r="C259" s="30" t="e">
        <f>VLOOKUP(muži!A259,data!$A$1:E$420,3,FALSE)</f>
        <v>#N/A</v>
      </c>
      <c r="D259" s="30" t="e">
        <f>VLOOKUP(muži!A259,data!$A$1:E$420,4,FALSE)</f>
        <v>#N/A</v>
      </c>
      <c r="E259" s="35" t="e">
        <f>VLOOKUP(muži!A259,data!$A$1:E$420,5,FALSE)</f>
        <v>#N/A</v>
      </c>
      <c r="F259" s="45"/>
      <c r="G259" s="37">
        <v>257</v>
      </c>
      <c r="J259" s="36"/>
    </row>
    <row r="260" spans="2:10" x14ac:dyDescent="0.25">
      <c r="B260" s="30" t="e">
        <f>VLOOKUP(muži!$A260,data!$A$1:$E$420,2,FALSE)</f>
        <v>#N/A</v>
      </c>
      <c r="C260" s="30" t="e">
        <f>VLOOKUP(muži!A260,data!$A$1:E$420,3,FALSE)</f>
        <v>#N/A</v>
      </c>
      <c r="D260" s="30" t="e">
        <f>VLOOKUP(muži!A260,data!$A$1:E$420,4,FALSE)</f>
        <v>#N/A</v>
      </c>
      <c r="E260" s="35" t="e">
        <f>VLOOKUP(muži!A260,data!$A$1:E$420,5,FALSE)</f>
        <v>#N/A</v>
      </c>
      <c r="F260" s="45"/>
      <c r="G260" s="37">
        <v>258</v>
      </c>
      <c r="J260" s="36"/>
    </row>
    <row r="261" spans="2:10" x14ac:dyDescent="0.25">
      <c r="B261" s="30" t="e">
        <f>VLOOKUP(muži!$A261,data!$A$1:$E$420,2,FALSE)</f>
        <v>#N/A</v>
      </c>
      <c r="C261" s="30" t="e">
        <f>VLOOKUP(muži!A261,data!$A$1:E$420,3,FALSE)</f>
        <v>#N/A</v>
      </c>
      <c r="D261" s="30" t="e">
        <f>VLOOKUP(muži!A261,data!$A$1:E$420,4,FALSE)</f>
        <v>#N/A</v>
      </c>
      <c r="E261" s="35" t="e">
        <f>VLOOKUP(muži!A261,data!$A$1:E$420,5,FALSE)</f>
        <v>#N/A</v>
      </c>
      <c r="F261" s="45"/>
      <c r="G261" s="37">
        <v>259</v>
      </c>
      <c r="J261" s="36"/>
    </row>
    <row r="262" spans="2:10" x14ac:dyDescent="0.25">
      <c r="B262" s="30" t="e">
        <f>VLOOKUP(muži!$A262,data!$A$1:$E$420,2,FALSE)</f>
        <v>#N/A</v>
      </c>
      <c r="C262" s="30" t="e">
        <f>VLOOKUP(muži!A262,data!$A$1:E$420,3,FALSE)</f>
        <v>#N/A</v>
      </c>
      <c r="D262" s="30" t="e">
        <f>VLOOKUP(muži!A262,data!$A$1:E$420,4,FALSE)</f>
        <v>#N/A</v>
      </c>
      <c r="E262" s="35" t="e">
        <f>VLOOKUP(muži!A262,data!$A$1:E$420,5,FALSE)</f>
        <v>#N/A</v>
      </c>
      <c r="F262" s="45"/>
      <c r="G262" s="37">
        <v>260</v>
      </c>
      <c r="J262" s="36"/>
    </row>
    <row r="263" spans="2:10" x14ac:dyDescent="0.25">
      <c r="B263" s="30" t="e">
        <f>VLOOKUP(muži!$A263,data!$A$1:$E$420,2,FALSE)</f>
        <v>#N/A</v>
      </c>
      <c r="C263" s="30" t="e">
        <f>VLOOKUP(muži!A263,data!$A$1:E$420,3,FALSE)</f>
        <v>#N/A</v>
      </c>
      <c r="D263" s="30" t="e">
        <f>VLOOKUP(muži!A263,data!$A$1:E$420,4,FALSE)</f>
        <v>#N/A</v>
      </c>
      <c r="E263" s="35" t="e">
        <f>VLOOKUP(muži!A263,data!$A$1:E$420,5,FALSE)</f>
        <v>#N/A</v>
      </c>
      <c r="F263" s="45"/>
      <c r="G263" s="37">
        <v>261</v>
      </c>
      <c r="J263" s="36"/>
    </row>
    <row r="264" spans="2:10" x14ac:dyDescent="0.25">
      <c r="B264" s="30" t="e">
        <f>VLOOKUP(muži!$A264,data!$A$1:$E$420,2,FALSE)</f>
        <v>#N/A</v>
      </c>
      <c r="C264" s="30" t="e">
        <f>VLOOKUP(muži!A264,data!$A$1:E$420,3,FALSE)</f>
        <v>#N/A</v>
      </c>
      <c r="D264" s="30" t="e">
        <f>VLOOKUP(muži!A264,data!$A$1:E$420,4,FALSE)</f>
        <v>#N/A</v>
      </c>
      <c r="E264" s="35" t="e">
        <f>VLOOKUP(muži!A264,data!$A$1:E$420,5,FALSE)</f>
        <v>#N/A</v>
      </c>
      <c r="F264" s="45"/>
      <c r="G264" s="37">
        <v>262</v>
      </c>
      <c r="J264" s="36"/>
    </row>
    <row r="265" spans="2:10" x14ac:dyDescent="0.25">
      <c r="B265" s="30" t="e">
        <f>VLOOKUP(muži!$A265,data!$A$1:$E$420,2,FALSE)</f>
        <v>#N/A</v>
      </c>
      <c r="C265" s="30" t="e">
        <f>VLOOKUP(muži!A265,data!$A$1:E$420,3,FALSE)</f>
        <v>#N/A</v>
      </c>
      <c r="D265" s="30" t="e">
        <f>VLOOKUP(muži!A265,data!$A$1:E$420,4,FALSE)</f>
        <v>#N/A</v>
      </c>
      <c r="E265" s="35" t="e">
        <f>VLOOKUP(muži!A265,data!$A$1:E$420,5,FALSE)</f>
        <v>#N/A</v>
      </c>
      <c r="F265" s="45"/>
      <c r="G265" s="37">
        <v>263</v>
      </c>
      <c r="J265" s="36"/>
    </row>
    <row r="266" spans="2:10" x14ac:dyDescent="0.25">
      <c r="B266" s="30" t="e">
        <f>VLOOKUP(muži!$A266,data!$A$1:$E$420,2,FALSE)</f>
        <v>#N/A</v>
      </c>
      <c r="C266" s="30" t="e">
        <f>VLOOKUP(muži!A266,data!$A$1:E$420,3,FALSE)</f>
        <v>#N/A</v>
      </c>
      <c r="D266" s="30" t="e">
        <f>VLOOKUP(muži!A266,data!$A$1:E$420,4,FALSE)</f>
        <v>#N/A</v>
      </c>
      <c r="E266" s="35" t="e">
        <f>VLOOKUP(muži!A266,data!$A$1:E$420,5,FALSE)</f>
        <v>#N/A</v>
      </c>
      <c r="F266" s="45"/>
      <c r="G266" s="37">
        <v>264</v>
      </c>
      <c r="J266" s="36"/>
    </row>
    <row r="267" spans="2:10" x14ac:dyDescent="0.25">
      <c r="B267" s="30" t="e">
        <f>VLOOKUP(muži!$A267,data!$A$1:$E$420,2,FALSE)</f>
        <v>#N/A</v>
      </c>
      <c r="C267" s="30" t="e">
        <f>VLOOKUP(muži!A267,data!$A$1:E$420,3,FALSE)</f>
        <v>#N/A</v>
      </c>
      <c r="D267" s="30" t="e">
        <f>VLOOKUP(muži!A267,data!$A$1:E$420,4,FALSE)</f>
        <v>#N/A</v>
      </c>
      <c r="E267" s="35" t="e">
        <f>VLOOKUP(muži!A267,data!$A$1:E$420,5,FALSE)</f>
        <v>#N/A</v>
      </c>
      <c r="G267" s="37">
        <v>265</v>
      </c>
      <c r="J267" s="36"/>
    </row>
    <row r="268" spans="2:10" x14ac:dyDescent="0.25">
      <c r="B268" s="30" t="e">
        <f>VLOOKUP(muži!$A268,data!$A$1:$E$420,2,FALSE)</f>
        <v>#N/A</v>
      </c>
      <c r="C268" s="30" t="e">
        <f>VLOOKUP(muži!A268,data!$A$1:E$420,3,FALSE)</f>
        <v>#N/A</v>
      </c>
      <c r="D268" s="30" t="e">
        <f>VLOOKUP(muži!A268,data!$A$1:E$420,4,FALSE)</f>
        <v>#N/A</v>
      </c>
      <c r="E268" s="35" t="e">
        <f>VLOOKUP(muži!A268,data!$A$1:E$420,5,FALSE)</f>
        <v>#N/A</v>
      </c>
      <c r="G268" s="37">
        <v>266</v>
      </c>
      <c r="J268" s="36"/>
    </row>
    <row r="269" spans="2:10" x14ac:dyDescent="0.25">
      <c r="B269" s="30" t="e">
        <f>VLOOKUP(muži!$A269,data!$A$1:$E$420,2,FALSE)</f>
        <v>#N/A</v>
      </c>
      <c r="C269" s="30" t="e">
        <f>VLOOKUP(muži!A269,data!$A$1:E$420,3,FALSE)</f>
        <v>#N/A</v>
      </c>
      <c r="D269" s="30" t="e">
        <f>VLOOKUP(muži!A269,data!$A$1:E$420,4,FALSE)</f>
        <v>#N/A</v>
      </c>
      <c r="E269" s="35" t="e">
        <f>VLOOKUP(muži!A269,data!$A$1:E$420,5,FALSE)</f>
        <v>#N/A</v>
      </c>
      <c r="G269" s="37">
        <v>267</v>
      </c>
      <c r="J269" s="36"/>
    </row>
    <row r="270" spans="2:10" x14ac:dyDescent="0.25">
      <c r="B270" s="30" t="e">
        <f>VLOOKUP(muži!$A270,data!$A$1:$E$420,2,FALSE)</f>
        <v>#N/A</v>
      </c>
      <c r="C270" s="30" t="e">
        <f>VLOOKUP(muži!A270,data!$A$1:E$420,3,FALSE)</f>
        <v>#N/A</v>
      </c>
      <c r="D270" s="30" t="e">
        <f>VLOOKUP(muži!A270,data!$A$1:E$420,4,FALSE)</f>
        <v>#N/A</v>
      </c>
      <c r="E270" s="35" t="e">
        <f>VLOOKUP(muži!A270,data!$A$1:E$420,5,FALSE)</f>
        <v>#N/A</v>
      </c>
      <c r="G270" s="37">
        <v>268</v>
      </c>
      <c r="J270" s="36"/>
    </row>
    <row r="271" spans="2:10" x14ac:dyDescent="0.25">
      <c r="B271" s="30" t="e">
        <f>VLOOKUP(muži!$A271,data!$A$1:$E$420,2,FALSE)</f>
        <v>#N/A</v>
      </c>
      <c r="C271" s="30" t="e">
        <f>VLOOKUP(muži!A271,data!$A$1:E$420,3,FALSE)</f>
        <v>#N/A</v>
      </c>
      <c r="D271" s="30" t="e">
        <f>VLOOKUP(muži!A271,data!$A$1:E$420,4,FALSE)</f>
        <v>#N/A</v>
      </c>
      <c r="E271" s="35" t="e">
        <f>VLOOKUP(muži!A271,data!$A$1:E$420,5,FALSE)</f>
        <v>#N/A</v>
      </c>
      <c r="G271" s="37">
        <v>269</v>
      </c>
      <c r="J271" s="36"/>
    </row>
    <row r="272" spans="2:10" x14ac:dyDescent="0.25">
      <c r="B272" s="30" t="e">
        <f>VLOOKUP(muži!$A272,data!$A$1:$E$420,2,FALSE)</f>
        <v>#N/A</v>
      </c>
      <c r="C272" s="30" t="e">
        <f>VLOOKUP(muži!A272,data!$A$1:E$420,3,FALSE)</f>
        <v>#N/A</v>
      </c>
      <c r="D272" s="30" t="e">
        <f>VLOOKUP(muži!A272,data!$A$1:E$420,4,FALSE)</f>
        <v>#N/A</v>
      </c>
      <c r="E272" s="35" t="e">
        <f>VLOOKUP(muži!A272,data!$A$1:E$420,5,FALSE)</f>
        <v>#N/A</v>
      </c>
      <c r="G272" s="37">
        <v>270</v>
      </c>
      <c r="J272" s="36"/>
    </row>
    <row r="273" spans="2:10" x14ac:dyDescent="0.25">
      <c r="B273" s="30" t="e">
        <f>VLOOKUP(muži!$A273,data!$A$1:$E$420,2,FALSE)</f>
        <v>#N/A</v>
      </c>
      <c r="C273" s="30" t="e">
        <f>VLOOKUP(muži!A273,data!$A$1:E$420,3,FALSE)</f>
        <v>#N/A</v>
      </c>
      <c r="D273" s="30" t="e">
        <f>VLOOKUP(muži!A273,data!$A$1:E$420,4,FALSE)</f>
        <v>#N/A</v>
      </c>
      <c r="E273" s="35" t="e">
        <f>VLOOKUP(muži!A273,data!$A$1:E$420,5,FALSE)</f>
        <v>#N/A</v>
      </c>
      <c r="G273" s="37">
        <v>271</v>
      </c>
      <c r="J273" s="36"/>
    </row>
    <row r="274" spans="2:10" x14ac:dyDescent="0.25">
      <c r="B274" s="30" t="e">
        <f>VLOOKUP(muži!$A274,data!$A$1:$E$420,2,FALSE)</f>
        <v>#N/A</v>
      </c>
      <c r="C274" s="30" t="e">
        <f>VLOOKUP(muži!A274,data!$A$1:E$420,3,FALSE)</f>
        <v>#N/A</v>
      </c>
      <c r="D274" s="30" t="e">
        <f>VLOOKUP(muži!A274,data!$A$1:E$420,4,FALSE)</f>
        <v>#N/A</v>
      </c>
      <c r="E274" s="35" t="e">
        <f>VLOOKUP(muži!A274,data!$A$1:E$420,5,FALSE)</f>
        <v>#N/A</v>
      </c>
      <c r="G274" s="37">
        <v>272</v>
      </c>
      <c r="J274" s="36"/>
    </row>
    <row r="275" spans="2:10" x14ac:dyDescent="0.25">
      <c r="B275" s="30" t="e">
        <f>VLOOKUP(muži!$A275,data!$A$1:$E$420,2,FALSE)</f>
        <v>#N/A</v>
      </c>
      <c r="C275" s="30" t="e">
        <f>VLOOKUP(muži!A275,data!$A$1:E$420,3,FALSE)</f>
        <v>#N/A</v>
      </c>
      <c r="D275" s="30" t="e">
        <f>VLOOKUP(muži!A275,data!$A$1:E$420,4,FALSE)</f>
        <v>#N/A</v>
      </c>
      <c r="E275" s="35" t="e">
        <f>VLOOKUP(muži!A275,data!$A$1:E$420,5,FALSE)</f>
        <v>#N/A</v>
      </c>
      <c r="G275" s="37">
        <v>273</v>
      </c>
      <c r="J275" s="36"/>
    </row>
    <row r="276" spans="2:10" x14ac:dyDescent="0.25">
      <c r="B276" s="30" t="e">
        <f>VLOOKUP(muži!$A276,data!$A$1:$E$420,2,FALSE)</f>
        <v>#N/A</v>
      </c>
      <c r="C276" s="30" t="e">
        <f>VLOOKUP(muži!A276,data!$A$1:E$420,3,FALSE)</f>
        <v>#N/A</v>
      </c>
      <c r="D276" s="30" t="e">
        <f>VLOOKUP(muži!A276,data!$A$1:E$420,4,FALSE)</f>
        <v>#N/A</v>
      </c>
      <c r="E276" s="35" t="e">
        <f>VLOOKUP(muži!A276,data!$A$1:E$420,5,FALSE)</f>
        <v>#N/A</v>
      </c>
      <c r="G276" s="37">
        <v>274</v>
      </c>
      <c r="J276" s="36"/>
    </row>
    <row r="277" spans="2:10" x14ac:dyDescent="0.25">
      <c r="B277" s="30" t="e">
        <f>VLOOKUP(muži!$A277,data!$A$1:$E$420,2,FALSE)</f>
        <v>#N/A</v>
      </c>
      <c r="C277" s="30" t="e">
        <f>VLOOKUP(muži!A277,data!$A$1:E$420,3,FALSE)</f>
        <v>#N/A</v>
      </c>
      <c r="D277" s="30" t="e">
        <f>VLOOKUP(muži!A277,data!$A$1:E$420,4,FALSE)</f>
        <v>#N/A</v>
      </c>
      <c r="E277" s="35" t="e">
        <f>VLOOKUP(muži!A277,data!$A$1:E$420,5,FALSE)</f>
        <v>#N/A</v>
      </c>
      <c r="G277" s="37">
        <v>275</v>
      </c>
      <c r="J277" s="36"/>
    </row>
    <row r="278" spans="2:10" x14ac:dyDescent="0.25">
      <c r="B278" s="30" t="e">
        <f>VLOOKUP(muži!$A278,data!$A$1:$E$420,2,FALSE)</f>
        <v>#N/A</v>
      </c>
      <c r="C278" s="30" t="e">
        <f>VLOOKUP(muži!A278,data!$A$1:E$420,3,FALSE)</f>
        <v>#N/A</v>
      </c>
      <c r="D278" s="30" t="e">
        <f>VLOOKUP(muži!A278,data!$A$1:E$420,4,FALSE)</f>
        <v>#N/A</v>
      </c>
      <c r="E278" s="35" t="e">
        <f>VLOOKUP(muži!A278,data!$A$1:E$420,5,FALSE)</f>
        <v>#N/A</v>
      </c>
      <c r="G278" s="37">
        <v>276</v>
      </c>
      <c r="J278" s="36"/>
    </row>
    <row r="279" spans="2:10" x14ac:dyDescent="0.25">
      <c r="B279" s="30" t="e">
        <f>VLOOKUP(muži!$A279,data!$A$1:$E$420,2,FALSE)</f>
        <v>#N/A</v>
      </c>
      <c r="C279" s="30" t="e">
        <f>VLOOKUP(muži!A279,data!$A$1:E$420,3,FALSE)</f>
        <v>#N/A</v>
      </c>
      <c r="D279" s="30" t="e">
        <f>VLOOKUP(muži!A279,data!$A$1:E$420,4,FALSE)</f>
        <v>#N/A</v>
      </c>
      <c r="E279" s="35" t="e">
        <f>VLOOKUP(muži!A279,data!$A$1:E$420,5,FALSE)</f>
        <v>#N/A</v>
      </c>
      <c r="G279" s="37">
        <v>277</v>
      </c>
    </row>
    <row r="280" spans="2:10" x14ac:dyDescent="0.25">
      <c r="B280" s="30" t="e">
        <f>VLOOKUP(muži!$A280,data!$A$1:$E$420,2,FALSE)</f>
        <v>#N/A</v>
      </c>
      <c r="C280" s="30" t="e">
        <f>VLOOKUP(muži!A280,data!$A$1:E$420,3,FALSE)</f>
        <v>#N/A</v>
      </c>
      <c r="D280" s="30" t="e">
        <f>VLOOKUP(muži!A280,data!$A$1:E$420,4,FALSE)</f>
        <v>#N/A</v>
      </c>
      <c r="E280" s="35" t="e">
        <f>VLOOKUP(muži!A280,data!$A$1:E$420,5,FALSE)</f>
        <v>#N/A</v>
      </c>
      <c r="G280" s="37">
        <v>278</v>
      </c>
    </row>
    <row r="281" spans="2:10" x14ac:dyDescent="0.25">
      <c r="B281" s="30" t="e">
        <f>VLOOKUP(muži!$A281,data!$A$1:$E$420,2,FALSE)</f>
        <v>#N/A</v>
      </c>
      <c r="C281" s="30" t="e">
        <f>VLOOKUP(muži!A281,data!$A$1:E$420,3,FALSE)</f>
        <v>#N/A</v>
      </c>
      <c r="D281" s="30" t="e">
        <f>VLOOKUP(muži!A281,data!$A$1:E$420,4,FALSE)</f>
        <v>#N/A</v>
      </c>
      <c r="E281" s="35" t="e">
        <f>VLOOKUP(muži!A281,data!$A$1:E$420,5,FALSE)</f>
        <v>#N/A</v>
      </c>
      <c r="G281" s="37">
        <v>279</v>
      </c>
    </row>
    <row r="282" spans="2:10" x14ac:dyDescent="0.25">
      <c r="B282" s="30" t="e">
        <f>VLOOKUP(muži!$A282,data!$A$1:$E$420,2,FALSE)</f>
        <v>#N/A</v>
      </c>
      <c r="C282" s="30" t="e">
        <f>VLOOKUP(muži!A282,data!$A$1:E$420,3,FALSE)</f>
        <v>#N/A</v>
      </c>
      <c r="D282" s="30" t="e">
        <f>VLOOKUP(muži!A282,data!$A$1:E$420,4,FALSE)</f>
        <v>#N/A</v>
      </c>
      <c r="E282" s="35" t="e">
        <f>VLOOKUP(muži!A282,data!$A$1:E$420,5,FALSE)</f>
        <v>#N/A</v>
      </c>
      <c r="G282" s="37">
        <v>280</v>
      </c>
    </row>
    <row r="283" spans="2:10" x14ac:dyDescent="0.25">
      <c r="B283" s="30" t="e">
        <f>VLOOKUP(muži!$A283,data!$A$1:$E$420,2,FALSE)</f>
        <v>#N/A</v>
      </c>
      <c r="C283" s="30" t="e">
        <f>VLOOKUP(muži!A283,data!$A$1:E$420,3,FALSE)</f>
        <v>#N/A</v>
      </c>
      <c r="D283" s="30" t="e">
        <f>VLOOKUP(muži!A283,data!$A$1:E$420,4,FALSE)</f>
        <v>#N/A</v>
      </c>
      <c r="E283" s="35" t="e">
        <f>VLOOKUP(muži!A283,data!$A$1:E$420,5,FALSE)</f>
        <v>#N/A</v>
      </c>
      <c r="G283" s="37">
        <v>281</v>
      </c>
    </row>
    <row r="284" spans="2:10" x14ac:dyDescent="0.25">
      <c r="B284" s="30" t="e">
        <f>VLOOKUP(muži!$A284,data!$A$1:$E$420,2,FALSE)</f>
        <v>#N/A</v>
      </c>
      <c r="C284" s="30" t="e">
        <f>VLOOKUP(muži!A284,data!$A$1:E$420,3,FALSE)</f>
        <v>#N/A</v>
      </c>
      <c r="D284" s="30" t="e">
        <f>VLOOKUP(muži!A284,data!$A$1:E$420,4,FALSE)</f>
        <v>#N/A</v>
      </c>
      <c r="E284" s="35" t="e">
        <f>VLOOKUP(muži!A284,data!$A$1:E$420,5,FALSE)</f>
        <v>#N/A</v>
      </c>
      <c r="G284" s="37">
        <v>282</v>
      </c>
    </row>
    <row r="285" spans="2:10" x14ac:dyDescent="0.25">
      <c r="B285" s="30" t="e">
        <f>VLOOKUP(muži!$A285,data!$A$1:$E$420,2,FALSE)</f>
        <v>#N/A</v>
      </c>
      <c r="C285" s="30" t="e">
        <f>VLOOKUP(muži!A285,data!$A$1:E$420,3,FALSE)</f>
        <v>#N/A</v>
      </c>
      <c r="D285" s="30" t="e">
        <f>VLOOKUP(muži!A285,data!$A$1:E$420,4,FALSE)</f>
        <v>#N/A</v>
      </c>
      <c r="E285" s="35" t="e">
        <f>VLOOKUP(muži!A285,data!$A$1:E$420,5,FALSE)</f>
        <v>#N/A</v>
      </c>
      <c r="G285" s="37">
        <v>283</v>
      </c>
    </row>
    <row r="286" spans="2:10" x14ac:dyDescent="0.25">
      <c r="B286" s="30" t="e">
        <f>VLOOKUP(muži!$A286,data!$A$1:$E$420,2,FALSE)</f>
        <v>#N/A</v>
      </c>
      <c r="C286" s="30" t="e">
        <f>VLOOKUP(muži!A286,data!$A$1:E$420,3,FALSE)</f>
        <v>#N/A</v>
      </c>
      <c r="D286" s="30" t="e">
        <f>VLOOKUP(muži!A286,data!$A$1:E$420,4,FALSE)</f>
        <v>#N/A</v>
      </c>
      <c r="E286" s="35" t="e">
        <f>VLOOKUP(muži!A286,data!$A$1:E$420,5,FALSE)</f>
        <v>#N/A</v>
      </c>
      <c r="G286" s="37">
        <v>284</v>
      </c>
    </row>
    <row r="287" spans="2:10" x14ac:dyDescent="0.25">
      <c r="B287" s="30" t="e">
        <f>VLOOKUP(muži!$A287,data!$A$1:$E$420,2,FALSE)</f>
        <v>#N/A</v>
      </c>
      <c r="C287" s="30" t="e">
        <f>VLOOKUP(muži!A287,data!$A$1:E$420,3,FALSE)</f>
        <v>#N/A</v>
      </c>
      <c r="D287" s="30" t="e">
        <f>VLOOKUP(muži!A287,data!$A$1:E$420,4,FALSE)</f>
        <v>#N/A</v>
      </c>
      <c r="E287" s="35" t="e">
        <f>VLOOKUP(muži!A287,data!$A$1:E$420,5,FALSE)</f>
        <v>#N/A</v>
      </c>
      <c r="G287" s="37">
        <v>285</v>
      </c>
    </row>
    <row r="288" spans="2:10" x14ac:dyDescent="0.25">
      <c r="B288" s="30" t="e">
        <f>VLOOKUP(muži!$A288,data!$A$1:$E$420,2,FALSE)</f>
        <v>#N/A</v>
      </c>
      <c r="C288" s="30" t="e">
        <f>VLOOKUP(muži!A288,data!$A$1:E$420,3,FALSE)</f>
        <v>#N/A</v>
      </c>
      <c r="D288" s="30" t="e">
        <f>VLOOKUP(muži!A288,data!$A$1:E$420,4,FALSE)</f>
        <v>#N/A</v>
      </c>
      <c r="E288" s="35" t="e">
        <f>VLOOKUP(muži!A288,data!$A$1:E$420,5,FALSE)</f>
        <v>#N/A</v>
      </c>
      <c r="G288" s="37">
        <v>286</v>
      </c>
    </row>
    <row r="289" spans="2:7" x14ac:dyDescent="0.25">
      <c r="B289" s="30" t="e">
        <f>VLOOKUP(muži!$A289,data!$A$1:$E$420,2,FALSE)</f>
        <v>#N/A</v>
      </c>
      <c r="C289" s="30" t="e">
        <f>VLOOKUP(muži!A289,data!$A$1:E$420,3,FALSE)</f>
        <v>#N/A</v>
      </c>
      <c r="D289" s="30" t="e">
        <f>VLOOKUP(muži!A289,data!$A$1:E$420,4,FALSE)</f>
        <v>#N/A</v>
      </c>
      <c r="E289" s="35" t="e">
        <f>VLOOKUP(muži!A289,data!$A$1:E$420,5,FALSE)</f>
        <v>#N/A</v>
      </c>
      <c r="G289" s="37">
        <v>287</v>
      </c>
    </row>
    <row r="290" spans="2:7" x14ac:dyDescent="0.25">
      <c r="B290" s="30" t="e">
        <f>VLOOKUP(muži!$A290,data!$A$1:$E$420,2,FALSE)</f>
        <v>#N/A</v>
      </c>
      <c r="C290" s="30" t="e">
        <f>VLOOKUP(muži!A290,data!$A$1:E$420,3,FALSE)</f>
        <v>#N/A</v>
      </c>
      <c r="D290" s="30" t="e">
        <f>VLOOKUP(muži!A290,data!$A$1:E$420,4,FALSE)</f>
        <v>#N/A</v>
      </c>
      <c r="E290" s="35" t="e">
        <f>VLOOKUP(muži!A290,data!$A$1:E$420,5,FALSE)</f>
        <v>#N/A</v>
      </c>
      <c r="G290" s="37">
        <v>288</v>
      </c>
    </row>
    <row r="291" spans="2:7" x14ac:dyDescent="0.25">
      <c r="B291" s="30" t="e">
        <f>VLOOKUP(muži!$A291,data!$A$1:$E$420,2,FALSE)</f>
        <v>#N/A</v>
      </c>
      <c r="C291" s="30" t="e">
        <f>VLOOKUP(muži!A291,data!$A$1:E$420,3,FALSE)</f>
        <v>#N/A</v>
      </c>
      <c r="D291" s="30" t="e">
        <f>VLOOKUP(muži!A291,data!$A$1:E$420,4,FALSE)</f>
        <v>#N/A</v>
      </c>
      <c r="E291" s="35" t="e">
        <f>VLOOKUP(muži!A291,data!$A$1:E$420,5,FALSE)</f>
        <v>#N/A</v>
      </c>
      <c r="G291" s="37">
        <v>289</v>
      </c>
    </row>
    <row r="292" spans="2:7" x14ac:dyDescent="0.25">
      <c r="B292" s="30" t="e">
        <f>VLOOKUP(muži!$A292,data!$A$1:$E$420,2,FALSE)</f>
        <v>#N/A</v>
      </c>
      <c r="C292" s="30" t="e">
        <f>VLOOKUP(muži!A292,data!$A$1:E$420,3,FALSE)</f>
        <v>#N/A</v>
      </c>
      <c r="D292" s="30" t="e">
        <f>VLOOKUP(muži!A292,data!$A$1:E$420,4,FALSE)</f>
        <v>#N/A</v>
      </c>
      <c r="E292" s="35" t="e">
        <f>VLOOKUP(muži!A292,data!$A$1:E$420,5,FALSE)</f>
        <v>#N/A</v>
      </c>
      <c r="G292" s="37">
        <v>290</v>
      </c>
    </row>
    <row r="293" spans="2:7" x14ac:dyDescent="0.25">
      <c r="B293" s="30" t="e">
        <f>VLOOKUP(muži!$A293,data!$A$1:$E$420,2,FALSE)</f>
        <v>#N/A</v>
      </c>
      <c r="C293" s="30" t="e">
        <f>VLOOKUP(muži!A293,data!$A$1:E$420,3,FALSE)</f>
        <v>#N/A</v>
      </c>
      <c r="D293" s="30" t="e">
        <f>VLOOKUP(muži!A293,data!$A$1:E$420,4,FALSE)</f>
        <v>#N/A</v>
      </c>
      <c r="E293" s="35" t="e">
        <f>VLOOKUP(muži!A293,data!$A$1:E$420,5,FALSE)</f>
        <v>#N/A</v>
      </c>
      <c r="G293" s="37">
        <v>291</v>
      </c>
    </row>
    <row r="294" spans="2:7" x14ac:dyDescent="0.25">
      <c r="B294" s="30" t="e">
        <f>VLOOKUP(muži!$A294,data!$A$1:$E$420,2,FALSE)</f>
        <v>#N/A</v>
      </c>
      <c r="C294" s="30" t="e">
        <f>VLOOKUP(muži!A294,data!$A$1:E$420,3,FALSE)</f>
        <v>#N/A</v>
      </c>
      <c r="D294" s="30" t="e">
        <f>VLOOKUP(muži!A294,data!$A$1:E$420,4,FALSE)</f>
        <v>#N/A</v>
      </c>
      <c r="E294" s="35" t="e">
        <f>VLOOKUP(muži!A294,data!$A$1:E$420,5,FALSE)</f>
        <v>#N/A</v>
      </c>
      <c r="G294" s="37">
        <v>292</v>
      </c>
    </row>
    <row r="295" spans="2:7" x14ac:dyDescent="0.25">
      <c r="B295" s="30" t="e">
        <f>VLOOKUP(muži!$A295,data!$A$1:$E$420,2,FALSE)</f>
        <v>#N/A</v>
      </c>
      <c r="C295" s="30" t="e">
        <f>VLOOKUP(muži!A295,data!$A$1:E$420,3,FALSE)</f>
        <v>#N/A</v>
      </c>
      <c r="D295" s="30" t="e">
        <f>VLOOKUP(muži!A295,data!$A$1:E$420,4,FALSE)</f>
        <v>#N/A</v>
      </c>
      <c r="E295" s="35" t="e">
        <f>VLOOKUP(muži!A295,data!$A$1:E$420,5,FALSE)</f>
        <v>#N/A</v>
      </c>
      <c r="G295" s="37">
        <v>293</v>
      </c>
    </row>
    <row r="296" spans="2:7" x14ac:dyDescent="0.25">
      <c r="B296" s="30" t="e">
        <f>VLOOKUP(muži!$A296,data!$A$1:$E$420,2,FALSE)</f>
        <v>#N/A</v>
      </c>
      <c r="C296" s="30" t="e">
        <f>VLOOKUP(muži!A296,data!$A$1:E$420,3,FALSE)</f>
        <v>#N/A</v>
      </c>
      <c r="D296" s="30" t="e">
        <f>VLOOKUP(muži!A296,data!$A$1:E$420,4,FALSE)</f>
        <v>#N/A</v>
      </c>
      <c r="E296" s="35" t="e">
        <f>VLOOKUP(muži!A296,data!$A$1:E$420,5,FALSE)</f>
        <v>#N/A</v>
      </c>
      <c r="G296" s="37">
        <v>294</v>
      </c>
    </row>
    <row r="297" spans="2:7" x14ac:dyDescent="0.25">
      <c r="B297" s="30" t="e">
        <f>VLOOKUP(muži!$A297,data!$A$1:$E$420,2,FALSE)</f>
        <v>#N/A</v>
      </c>
      <c r="C297" s="30" t="e">
        <f>VLOOKUP(muži!A297,data!$A$1:E$420,3,FALSE)</f>
        <v>#N/A</v>
      </c>
      <c r="D297" s="30" t="e">
        <f>VLOOKUP(muži!A297,data!$A$1:E$420,4,FALSE)</f>
        <v>#N/A</v>
      </c>
      <c r="E297" s="35" t="e">
        <f>VLOOKUP(muži!A297,data!$A$1:E$420,5,FALSE)</f>
        <v>#N/A</v>
      </c>
      <c r="G297" s="37">
        <v>295</v>
      </c>
    </row>
    <row r="298" spans="2:7" x14ac:dyDescent="0.25">
      <c r="B298" s="30" t="e">
        <f>VLOOKUP(muži!$A298,data!$A$1:$E$420,2,FALSE)</f>
        <v>#N/A</v>
      </c>
      <c r="C298" s="30" t="e">
        <f>VLOOKUP(muži!A298,data!$A$1:E$420,3,FALSE)</f>
        <v>#N/A</v>
      </c>
      <c r="D298" s="30" t="e">
        <f>VLOOKUP(muži!A298,data!$A$1:E$420,4,FALSE)</f>
        <v>#N/A</v>
      </c>
      <c r="E298" s="35" t="e">
        <f>VLOOKUP(muži!A298,data!$A$1:E$420,5,FALSE)</f>
        <v>#N/A</v>
      </c>
      <c r="G298" s="37">
        <v>296</v>
      </c>
    </row>
    <row r="299" spans="2:7" x14ac:dyDescent="0.25">
      <c r="B299" s="30" t="e">
        <f>VLOOKUP(muži!$A299,data!$A$1:$E$420,2,FALSE)</f>
        <v>#N/A</v>
      </c>
      <c r="C299" s="30" t="e">
        <f>VLOOKUP(muži!A299,data!$A$1:E$420,3,FALSE)</f>
        <v>#N/A</v>
      </c>
      <c r="D299" s="30" t="e">
        <f>VLOOKUP(muži!A299,data!$A$1:E$420,4,FALSE)</f>
        <v>#N/A</v>
      </c>
      <c r="E299" s="35" t="e">
        <f>VLOOKUP(muži!A299,data!$A$1:E$420,5,FALSE)</f>
        <v>#N/A</v>
      </c>
      <c r="G299" s="37">
        <v>297</v>
      </c>
    </row>
    <row r="300" spans="2:7" x14ac:dyDescent="0.25">
      <c r="B300" s="30" t="e">
        <f>VLOOKUP(muži!$A300,data!$A$1:$E$420,2,FALSE)</f>
        <v>#N/A</v>
      </c>
      <c r="C300" s="30" t="e">
        <f>VLOOKUP(muži!A300,data!$A$1:E$420,3,FALSE)</f>
        <v>#N/A</v>
      </c>
      <c r="D300" s="30" t="e">
        <f>VLOOKUP(muži!A300,data!$A$1:E$420,4,FALSE)</f>
        <v>#N/A</v>
      </c>
      <c r="E300" s="35" t="e">
        <f>VLOOKUP(muži!A300,data!$A$1:E$420,5,FALSE)</f>
        <v>#N/A</v>
      </c>
      <c r="G300" s="37">
        <v>298</v>
      </c>
    </row>
  </sheetData>
  <autoFilter ref="A2:G300"/>
  <dataConsolidate/>
  <mergeCells count="1">
    <mergeCell ref="A1:G1"/>
  </mergeCells>
  <conditionalFormatting sqref="B1:B1048576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</vt:lpstr>
      <vt:lpstr>Benjamíni-ky</vt:lpstr>
      <vt:lpstr>Předžadstvo</vt:lpstr>
      <vt:lpstr>ml. žactvo</vt:lpstr>
      <vt:lpstr>st. žactvo</vt:lpstr>
      <vt:lpstr>dorost</vt:lpstr>
      <vt:lpstr>ženy</vt:lpstr>
      <vt:lpstr>muži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ideas</dc:creator>
  <cp:lastModifiedBy>john</cp:lastModifiedBy>
  <cp:lastPrinted>2017-03-24T21:52:43Z</cp:lastPrinted>
  <dcterms:created xsi:type="dcterms:W3CDTF">2017-03-19T06:48:49Z</dcterms:created>
  <dcterms:modified xsi:type="dcterms:W3CDTF">2018-03-25T18:57:20Z</dcterms:modified>
</cp:coreProperties>
</file>